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Arkusz1" sheetId="1" r:id="rId1"/>
  </sheets>
  <calcPr calcId="114210"/>
</workbook>
</file>

<file path=xl/calcChain.xml><?xml version="1.0" encoding="utf-8"?>
<calcChain xmlns="http://schemas.openxmlformats.org/spreadsheetml/2006/main">
  <c r="D30" i="1"/>
  <c r="D32"/>
  <c r="G26"/>
  <c r="G25"/>
  <c r="G24"/>
  <c r="G23"/>
  <c r="G22"/>
  <c r="G21"/>
  <c r="G20"/>
  <c r="G19"/>
  <c r="G18"/>
  <c r="G17"/>
  <c r="G16"/>
  <c r="G15"/>
  <c r="G14"/>
  <c r="G13"/>
  <c r="G12"/>
  <c r="G11"/>
  <c r="F28"/>
</calcChain>
</file>

<file path=xl/sharedStrings.xml><?xml version="1.0" encoding="utf-8"?>
<sst xmlns="http://schemas.openxmlformats.org/spreadsheetml/2006/main" count="64" uniqueCount="47">
  <si>
    <t>pieczątka Wykonawcy</t>
  </si>
  <si>
    <t>ZAŁ. NR 2</t>
  </si>
  <si>
    <t>kod CPV 45233140-2  Roboty drogowe</t>
  </si>
  <si>
    <t>KOSZTORYS OFERTOWY</t>
  </si>
  <si>
    <t>Lp.</t>
  </si>
  <si>
    <t>Podstawa</t>
  </si>
  <si>
    <t>Opis</t>
  </si>
  <si>
    <t>Jedn.obm.</t>
  </si>
  <si>
    <t>Ilość</t>
  </si>
  <si>
    <t>Plantowanie poboczy obustronnie wykonywane mechanicznie przy grubości ścinania 10 cm z transportem urobku na 3 km szerokości 1,0 mb na całym odcinku drogi .</t>
  </si>
  <si>
    <t>m2</t>
  </si>
  <si>
    <t>Rozebranie nawierzchni z mas mineralno-bitumicznych gr. 4 cm mechanicznie</t>
  </si>
  <si>
    <t>Rozebranie nawierzchni z betonu gr. 15 cm mechanicznie</t>
  </si>
  <si>
    <t>Wyrównanie istniejącej podbudowy tłuczniem kamiennym sortowanym zagęszczanym mechanicznie o gr. do 10 cm. Lokalizacja od km 3+744 do km 3+924 szer. 3,2 mb plus rozjazdy 124 m2.</t>
  </si>
  <si>
    <t>m3</t>
  </si>
  <si>
    <t>Mechaniczne oczyszczenie i skropienie emulsją asfaltową na zimno podbudowy lub nawierzchni betonowej/bitumicznej; zużycie emulsji 0,5 kg/m2.   Lokalizacja:  od km 0+000 do km 0+785 szer. 5,0 mb - 3925 m2,   od km 1+727 do km 2+540 szer. 5,0 mb - 4065 m2,  od km 2+540 do km 2+900 szer. 5,0 mb - 1800 m2,  od km 2+900 do km 3+500 szer. 4,5 mb - 2700 m2,  od km 3+500 do km 3+740 szer. 4,0 mb -  960 m2,  od km 3+740 do km 3+924 szer. 3,0 mb -  552 m2,  plus rozjazdy 150 m2.  RAZEM 14152 m2</t>
  </si>
  <si>
    <t>Wyrównanie istniejącej podbudowy mieszanką minerano-bitumiczną asfaltową mechaniczne w ilości 100 kg/m2. Lokalizacja jak wyżej.</t>
  </si>
  <si>
    <t>t</t>
  </si>
  <si>
    <t>Nawierzchnie z mieszanek mineralno-bitumicznych asfaltowych o grubości 4 cm (warstwa ścieralna). Lokalizacja jak wyżej.</t>
  </si>
  <si>
    <t>Wykonanie utwardzenia poboczy materiałem kamiennym przy średniej grubości utwardzenia 8 cm i szerokości 0,5 m na całym odcinku drogi.</t>
  </si>
  <si>
    <t>Kopanie rowów z odwozem urobku na 3 km  km 0+000 - 0+320 str. lewa w ilości 0,5 m3/mb   - 160 m3  km 0+700 - 0+785 str. lewa w ilości 0,5 m3/mb   -  42,5 m3  km 1+727 - 3+700 str. lewa w ilości 0,5 m3/mb    - 986,5 m3  km 0+000 - 0+785 str. prawa w ilości 0,5 m3/mb  - 392,5 m3  km 1+727 - 3+740 str. prawa w ilości 0,5 m3/mb  - 1006,5 m3     RAZEM 760,5 m3</t>
  </si>
  <si>
    <t>Przepusty rurowe pod zjazdami - rury betonowe o średnicy 40 cm.</t>
  </si>
  <si>
    <t>m</t>
  </si>
  <si>
    <t>Przepusty rurowe pod drogami bocznymi - rury żelbetowe o średnicy 50 cm ( 14 m- 1 szt, 12 m - 1 szt, 9 m - 1 szt)</t>
  </si>
  <si>
    <t>Ścianki czołowe dla rur o średnicy 50 cm</t>
  </si>
  <si>
    <t>szt</t>
  </si>
  <si>
    <t>Oczyszczenie przepustów śr. 0.4 m z namułu do 50% jego średnicy</t>
  </si>
  <si>
    <t>Oczyszczenie przepustów śr. 0.8 m z namułu do 50% jego średnicy</t>
  </si>
  <si>
    <t>Ścianki czołowe dla rur o średnicy 80 cm</t>
  </si>
  <si>
    <t>Przełożenie kostki betonowej  gr. 8 cm na podsypce cementowo- piaskowej</t>
  </si>
  <si>
    <t>W tym podatek VAT  23%     =</t>
  </si>
  <si>
    <t>podpis osoby/osób/ upoważnionej</t>
  </si>
  <si>
    <t>Cena jedn. netto</t>
  </si>
  <si>
    <t>Wartość netto</t>
  </si>
  <si>
    <t>RAZEM NETTO =</t>
  </si>
  <si>
    <t>Wartość robót BRUTTO           =</t>
  </si>
  <si>
    <t>D-06.03.01</t>
  </si>
  <si>
    <t>D-02.01.01</t>
  </si>
  <si>
    <t>D-04.03.01</t>
  </si>
  <si>
    <t>D-04.08.01</t>
  </si>
  <si>
    <t>D-05.03.05/c</t>
  </si>
  <si>
    <t>D-06.02.01</t>
  </si>
  <si>
    <t>D-06.04.01</t>
  </si>
  <si>
    <t>D-08.02.02</t>
  </si>
  <si>
    <t>D-04.08.04</t>
  </si>
  <si>
    <t>D-01.02.04</t>
  </si>
  <si>
    <t xml:space="preserve">Remont drogi powiatowej nr 0149T dr. woj. Nr 728 - Podchojny - dr. Kraj.nr 7 - Podchojny - Kulczyzna,                                     długości 2 982 mb, od km 0+000 do km 0+785; od km 1+727 do km  2+540; od km 2+540 do km 3+924 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</si>
</sst>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3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1" fillId="0" borderId="0" xfId="0" applyFont="1" applyBorder="1"/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view="pageBreakPreview" topLeftCell="A4" zoomScale="60" zoomScaleNormal="100" workbookViewId="0">
      <selection activeCell="D31" sqref="D31"/>
    </sheetView>
  </sheetViews>
  <sheetFormatPr defaultRowHeight="15"/>
  <cols>
    <col min="1" max="1" width="5" customWidth="1"/>
    <col min="2" max="2" width="11.5703125" customWidth="1"/>
    <col min="3" max="3" width="47" customWidth="1"/>
    <col min="4" max="4" width="6.28515625" customWidth="1"/>
    <col min="6" max="6" width="10.5703125" customWidth="1"/>
    <col min="7" max="7" width="13.85546875" customWidth="1"/>
  </cols>
  <sheetData>
    <row r="1" spans="1:7">
      <c r="A1" s="1"/>
      <c r="B1" s="2"/>
      <c r="C1" s="3"/>
      <c r="D1" s="4"/>
      <c r="E1" s="4"/>
      <c r="F1" s="4"/>
      <c r="G1" s="5"/>
    </row>
    <row r="2" spans="1:7">
      <c r="A2" s="15" t="s">
        <v>0</v>
      </c>
      <c r="B2" s="15"/>
      <c r="C2" s="3"/>
      <c r="D2" s="4"/>
      <c r="E2" s="4"/>
      <c r="F2" s="16" t="s">
        <v>1</v>
      </c>
      <c r="G2" s="5"/>
    </row>
    <row r="3" spans="1:7">
      <c r="A3" s="15"/>
      <c r="B3" s="15"/>
      <c r="C3" s="3"/>
      <c r="D3" s="4"/>
      <c r="E3" s="4"/>
      <c r="F3" s="17"/>
      <c r="G3" s="5"/>
    </row>
    <row r="4" spans="1:7">
      <c r="A4" s="18" t="s">
        <v>2</v>
      </c>
      <c r="B4" s="19"/>
      <c r="C4" s="19"/>
      <c r="D4" s="4"/>
      <c r="E4" s="4"/>
      <c r="F4" s="6"/>
      <c r="G4" s="5"/>
    </row>
    <row r="5" spans="1:7">
      <c r="A5" s="2"/>
      <c r="B5" s="2"/>
      <c r="C5" s="3"/>
      <c r="D5" s="4"/>
      <c r="E5" s="4"/>
      <c r="F5" s="6"/>
      <c r="G5" s="5"/>
    </row>
    <row r="6" spans="1:7">
      <c r="A6" s="20" t="s">
        <v>3</v>
      </c>
      <c r="B6" s="21"/>
      <c r="C6" s="21"/>
      <c r="D6" s="21"/>
      <c r="E6" s="21"/>
      <c r="F6" s="21"/>
      <c r="G6" s="21"/>
    </row>
    <row r="7" spans="1:7">
      <c r="A7" s="4"/>
      <c r="B7" s="7"/>
      <c r="C7" s="3"/>
      <c r="D7" s="7"/>
      <c r="E7" s="7"/>
      <c r="F7" s="7"/>
      <c r="G7" s="7"/>
    </row>
    <row r="8" spans="1:7">
      <c r="A8" s="22" t="s">
        <v>46</v>
      </c>
      <c r="B8" s="23"/>
      <c r="C8" s="23"/>
      <c r="D8" s="23"/>
      <c r="E8" s="23"/>
      <c r="F8" s="23"/>
      <c r="G8" s="23"/>
    </row>
    <row r="9" spans="1:7">
      <c r="A9" s="23"/>
      <c r="B9" s="23"/>
      <c r="C9" s="23"/>
      <c r="D9" s="23"/>
      <c r="E9" s="23"/>
      <c r="F9" s="23"/>
      <c r="G9" s="23"/>
    </row>
    <row r="10" spans="1:7" ht="30">
      <c r="A10" s="9" t="s">
        <v>4</v>
      </c>
      <c r="B10" s="9" t="s">
        <v>5</v>
      </c>
      <c r="C10" s="9" t="s">
        <v>6</v>
      </c>
      <c r="D10" s="9" t="s">
        <v>7</v>
      </c>
      <c r="E10" s="9" t="s">
        <v>8</v>
      </c>
      <c r="F10" s="9" t="s">
        <v>32</v>
      </c>
      <c r="G10" s="9" t="s">
        <v>33</v>
      </c>
    </row>
    <row r="11" spans="1:7" ht="60">
      <c r="A11" s="9">
        <v>1</v>
      </c>
      <c r="B11" s="9" t="s">
        <v>36</v>
      </c>
      <c r="C11" s="11" t="s">
        <v>9</v>
      </c>
      <c r="D11" s="9" t="s">
        <v>10</v>
      </c>
      <c r="E11" s="9">
        <v>5964</v>
      </c>
      <c r="F11" s="9"/>
      <c r="G11" s="10">
        <f t="shared" ref="G11:G26" si="0">E11*F11</f>
        <v>0</v>
      </c>
    </row>
    <row r="12" spans="1:7" ht="30">
      <c r="A12" s="9">
        <v>2</v>
      </c>
      <c r="B12" s="9" t="s">
        <v>45</v>
      </c>
      <c r="C12" s="11" t="s">
        <v>11</v>
      </c>
      <c r="D12" s="9" t="s">
        <v>10</v>
      </c>
      <c r="E12" s="9">
        <v>30</v>
      </c>
      <c r="F12" s="9"/>
      <c r="G12" s="10">
        <f t="shared" si="0"/>
        <v>0</v>
      </c>
    </row>
    <row r="13" spans="1:7" ht="30">
      <c r="A13" s="9">
        <v>3</v>
      </c>
      <c r="B13" s="9" t="s">
        <v>45</v>
      </c>
      <c r="C13" s="11" t="s">
        <v>12</v>
      </c>
      <c r="D13" s="9" t="s">
        <v>10</v>
      </c>
      <c r="E13" s="9">
        <v>45</v>
      </c>
      <c r="F13" s="9"/>
      <c r="G13" s="10">
        <f t="shared" si="0"/>
        <v>0</v>
      </c>
    </row>
    <row r="14" spans="1:7" ht="63" customHeight="1">
      <c r="A14" s="9">
        <v>4</v>
      </c>
      <c r="B14" s="9" t="s">
        <v>44</v>
      </c>
      <c r="C14" s="11" t="s">
        <v>13</v>
      </c>
      <c r="D14" s="9" t="s">
        <v>14</v>
      </c>
      <c r="E14" s="9">
        <v>70</v>
      </c>
      <c r="F14" s="9"/>
      <c r="G14" s="10">
        <f t="shared" si="0"/>
        <v>0</v>
      </c>
    </row>
    <row r="15" spans="1:7" ht="151.5" customHeight="1">
      <c r="A15" s="9">
        <v>5</v>
      </c>
      <c r="B15" s="9" t="s">
        <v>38</v>
      </c>
      <c r="C15" s="12" t="s">
        <v>15</v>
      </c>
      <c r="D15" s="9" t="s">
        <v>10</v>
      </c>
      <c r="E15" s="9">
        <v>14152</v>
      </c>
      <c r="F15" s="9"/>
      <c r="G15" s="10">
        <f t="shared" si="0"/>
        <v>0</v>
      </c>
    </row>
    <row r="16" spans="1:7" ht="45">
      <c r="A16" s="9">
        <v>6</v>
      </c>
      <c r="B16" s="9" t="s">
        <v>39</v>
      </c>
      <c r="C16" s="11" t="s">
        <v>16</v>
      </c>
      <c r="D16" s="9" t="s">
        <v>17</v>
      </c>
      <c r="E16" s="9">
        <v>1415</v>
      </c>
      <c r="F16" s="9"/>
      <c r="G16" s="10">
        <f t="shared" si="0"/>
        <v>0</v>
      </c>
    </row>
    <row r="17" spans="1:7" ht="45">
      <c r="A17" s="9">
        <v>7</v>
      </c>
      <c r="B17" s="9" t="s">
        <v>40</v>
      </c>
      <c r="C17" s="11" t="s">
        <v>18</v>
      </c>
      <c r="D17" s="9" t="s">
        <v>10</v>
      </c>
      <c r="E17" s="9">
        <v>14152</v>
      </c>
      <c r="F17" s="9"/>
      <c r="G17" s="10">
        <f t="shared" si="0"/>
        <v>0</v>
      </c>
    </row>
    <row r="18" spans="1:7" ht="45">
      <c r="A18" s="9">
        <v>8</v>
      </c>
      <c r="B18" s="9" t="s">
        <v>36</v>
      </c>
      <c r="C18" s="11" t="s">
        <v>19</v>
      </c>
      <c r="D18" s="9" t="s">
        <v>10</v>
      </c>
      <c r="E18" s="9">
        <v>2982</v>
      </c>
      <c r="F18" s="9"/>
      <c r="G18" s="10">
        <f t="shared" si="0"/>
        <v>0</v>
      </c>
    </row>
    <row r="19" spans="1:7" ht="106.5" customHeight="1">
      <c r="A19" s="9">
        <v>9</v>
      </c>
      <c r="B19" s="9" t="s">
        <v>37</v>
      </c>
      <c r="C19" s="12" t="s">
        <v>20</v>
      </c>
      <c r="D19" s="9" t="s">
        <v>14</v>
      </c>
      <c r="E19" s="9">
        <v>2588</v>
      </c>
      <c r="F19" s="9"/>
      <c r="G19" s="10">
        <f t="shared" si="0"/>
        <v>0</v>
      </c>
    </row>
    <row r="20" spans="1:7" ht="30">
      <c r="A20" s="9">
        <v>10</v>
      </c>
      <c r="B20" s="9" t="s">
        <v>41</v>
      </c>
      <c r="C20" s="11" t="s">
        <v>21</v>
      </c>
      <c r="D20" s="9" t="s">
        <v>22</v>
      </c>
      <c r="E20" s="9">
        <v>994</v>
      </c>
      <c r="F20" s="9"/>
      <c r="G20" s="10">
        <f t="shared" si="0"/>
        <v>0</v>
      </c>
    </row>
    <row r="21" spans="1:7" ht="45">
      <c r="A21" s="9">
        <v>11</v>
      </c>
      <c r="B21" s="9" t="s">
        <v>41</v>
      </c>
      <c r="C21" s="11" t="s">
        <v>23</v>
      </c>
      <c r="D21" s="9" t="s">
        <v>22</v>
      </c>
      <c r="E21" s="9">
        <v>35</v>
      </c>
      <c r="F21" s="9"/>
      <c r="G21" s="10">
        <f t="shared" si="0"/>
        <v>0</v>
      </c>
    </row>
    <row r="22" spans="1:7" ht="21" customHeight="1">
      <c r="A22" s="9">
        <v>12</v>
      </c>
      <c r="B22" s="9" t="s">
        <v>41</v>
      </c>
      <c r="C22" s="11" t="s">
        <v>24</v>
      </c>
      <c r="D22" s="9" t="s">
        <v>25</v>
      </c>
      <c r="E22" s="9">
        <v>6</v>
      </c>
      <c r="F22" s="9"/>
      <c r="G22" s="10">
        <f t="shared" si="0"/>
        <v>0</v>
      </c>
    </row>
    <row r="23" spans="1:7" ht="30">
      <c r="A23" s="9">
        <v>13</v>
      </c>
      <c r="B23" s="9" t="s">
        <v>42</v>
      </c>
      <c r="C23" s="11" t="s">
        <v>26</v>
      </c>
      <c r="D23" s="9" t="s">
        <v>22</v>
      </c>
      <c r="E23" s="9">
        <v>190</v>
      </c>
      <c r="F23" s="9"/>
      <c r="G23" s="10">
        <f t="shared" si="0"/>
        <v>0</v>
      </c>
    </row>
    <row r="24" spans="1:7" ht="30">
      <c r="A24" s="9">
        <v>14</v>
      </c>
      <c r="B24" s="9" t="s">
        <v>42</v>
      </c>
      <c r="C24" s="11" t="s">
        <v>27</v>
      </c>
      <c r="D24" s="9" t="s">
        <v>22</v>
      </c>
      <c r="E24" s="9">
        <v>8</v>
      </c>
      <c r="F24" s="9"/>
      <c r="G24" s="10">
        <f t="shared" si="0"/>
        <v>0</v>
      </c>
    </row>
    <row r="25" spans="1:7" ht="20.25" customHeight="1">
      <c r="A25" s="9">
        <v>15</v>
      </c>
      <c r="B25" s="9" t="s">
        <v>41</v>
      </c>
      <c r="C25" s="11" t="s">
        <v>28</v>
      </c>
      <c r="D25" s="9" t="s">
        <v>25</v>
      </c>
      <c r="E25" s="9">
        <v>2</v>
      </c>
      <c r="F25" s="9"/>
      <c r="G25" s="10">
        <f t="shared" si="0"/>
        <v>0</v>
      </c>
    </row>
    <row r="26" spans="1:7" ht="30">
      <c r="A26" s="9">
        <v>16</v>
      </c>
      <c r="B26" s="9" t="s">
        <v>43</v>
      </c>
      <c r="C26" s="11" t="s">
        <v>29</v>
      </c>
      <c r="D26" s="9" t="s">
        <v>10</v>
      </c>
      <c r="E26" s="9">
        <v>60</v>
      </c>
      <c r="F26" s="9"/>
      <c r="G26" s="10">
        <f t="shared" si="0"/>
        <v>0</v>
      </c>
    </row>
    <row r="27" spans="1:7">
      <c r="A27" s="8"/>
      <c r="B27" s="8"/>
      <c r="C27" s="8"/>
      <c r="D27" s="8"/>
      <c r="E27" s="8"/>
      <c r="F27" s="8"/>
      <c r="G27" s="8"/>
    </row>
    <row r="28" spans="1:7">
      <c r="A28" s="8"/>
      <c r="B28" s="8"/>
      <c r="C28" s="8"/>
      <c r="D28" s="8" t="s">
        <v>34</v>
      </c>
      <c r="E28" s="8"/>
      <c r="F28" s="13">
        <f>SUM(G11:G26)</f>
        <v>0</v>
      </c>
      <c r="G28" s="14"/>
    </row>
    <row r="29" spans="1:7">
      <c r="A29" s="8"/>
      <c r="B29" s="8"/>
      <c r="C29" s="8"/>
      <c r="D29" s="8"/>
      <c r="E29" s="8"/>
      <c r="F29" s="8"/>
      <c r="G29" s="8"/>
    </row>
    <row r="30" spans="1:7">
      <c r="A30" s="8"/>
      <c r="B30" s="8"/>
      <c r="C30" s="8" t="s">
        <v>30</v>
      </c>
      <c r="D30" s="13">
        <f>D32-F28</f>
        <v>0</v>
      </c>
      <c r="E30" s="14"/>
      <c r="F30" s="8"/>
      <c r="G30" s="8"/>
    </row>
    <row r="31" spans="1:7">
      <c r="A31" s="8"/>
      <c r="B31" s="8"/>
      <c r="C31" s="8"/>
      <c r="D31" s="8"/>
      <c r="E31" s="8"/>
      <c r="F31" s="8"/>
      <c r="G31" s="8"/>
    </row>
    <row r="32" spans="1:7">
      <c r="A32" s="8"/>
      <c r="B32" s="8"/>
      <c r="C32" s="8" t="s">
        <v>35</v>
      </c>
      <c r="D32" s="13">
        <f>F28*1.23</f>
        <v>0</v>
      </c>
      <c r="E32" s="14"/>
      <c r="F32" s="8"/>
      <c r="G32" s="8"/>
    </row>
    <row r="33" spans="1:7">
      <c r="A33" s="8"/>
      <c r="B33" s="8"/>
      <c r="C33" s="8"/>
      <c r="D33" s="8"/>
      <c r="E33" s="8"/>
      <c r="F33" s="8"/>
      <c r="G33" s="8"/>
    </row>
    <row r="34" spans="1:7">
      <c r="A34" s="8"/>
      <c r="B34" s="8"/>
      <c r="C34" s="8"/>
      <c r="D34" s="8"/>
      <c r="E34" s="8"/>
      <c r="F34" s="8"/>
      <c r="G34" s="8"/>
    </row>
    <row r="35" spans="1:7">
      <c r="A35" s="8"/>
      <c r="B35" s="8"/>
      <c r="C35" s="8"/>
      <c r="D35" s="8"/>
      <c r="E35" s="8"/>
      <c r="F35" s="8"/>
      <c r="G35" s="8"/>
    </row>
    <row r="36" spans="1:7">
      <c r="A36" s="8"/>
      <c r="B36" s="8"/>
      <c r="C36" s="8"/>
      <c r="D36" s="8"/>
      <c r="E36" s="8"/>
      <c r="F36" s="8"/>
      <c r="G36" s="8"/>
    </row>
    <row r="37" spans="1:7">
      <c r="A37" s="8"/>
      <c r="B37" s="8"/>
      <c r="C37" s="8"/>
      <c r="D37" s="8" t="s">
        <v>31</v>
      </c>
      <c r="E37" s="8"/>
      <c r="F37" s="8"/>
      <c r="G37" s="8"/>
    </row>
  </sheetData>
  <mergeCells count="8">
    <mergeCell ref="D30:E30"/>
    <mergeCell ref="D32:E32"/>
    <mergeCell ref="A2:B3"/>
    <mergeCell ref="F2:F3"/>
    <mergeCell ref="A4:C4"/>
    <mergeCell ref="A6:G6"/>
    <mergeCell ref="A8:G9"/>
    <mergeCell ref="F28:G28"/>
  </mergeCells>
  <phoneticPr fontId="2" type="noConversion"/>
  <pageMargins left="0.7" right="0.7" top="0.75" bottom="0.75" header="0.3" footer="0.3"/>
  <pageSetup paperSize="9" scale="84" orientation="portrait" verticalDpi="0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2012-09-18T08:37:53Z</cp:lastPrinted>
  <dcterms:created xsi:type="dcterms:W3CDTF">2006-09-22T13:37:51Z</dcterms:created>
  <dcterms:modified xsi:type="dcterms:W3CDTF">2012-09-18T08:48:29Z</dcterms:modified>
</cp:coreProperties>
</file>