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PC\Documents\2021\PRZETARGI\Chodniki Imielno, Oksa, Małogoszcz\Część 3 zamówienia Chodnik w m. Mieronice\"/>
    </mc:Choice>
  </mc:AlternateContent>
  <xr:revisionPtr revIDLastSave="0" documentId="13_ncr:1_{6480A330-B434-40C3-B850-A969FB6D0AE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" l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F52" i="1" l="1"/>
  <c r="D56" i="1" s="1"/>
  <c r="D54" i="1" s="1"/>
</calcChain>
</file>

<file path=xl/sharedStrings.xml><?xml version="1.0" encoding="utf-8"?>
<sst xmlns="http://schemas.openxmlformats.org/spreadsheetml/2006/main" count="129" uniqueCount="65">
  <si>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</si>
  <si>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</si>
  <si>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</si>
  <si>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</si>
  <si>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</si>
  <si>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</si>
  <si>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</si>
  <si>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</si>
  <si>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m2</t>
  </si>
  <si>
    <t>Rozebranie przepustów rurowych - rury betonowe o śr. 40 cm</t>
  </si>
  <si>
    <t>m</t>
  </si>
  <si>
    <t>szt.</t>
  </si>
  <si>
    <t>Roboty ziemne wykonywane koparkami podsiębiernymi o poj.łyżki 0.25 m3 w gr.kat. I-II z transportem urobku na 3 km . ( pod chodnik , wjazdy, kanał, studnie)</t>
  </si>
  <si>
    <t>m3</t>
  </si>
  <si>
    <t>Wykonanie rowu krytego z rur PEHD/PVC SN 8 kN/m2 średnicy 50 cm.</t>
  </si>
  <si>
    <t>Wykonanie studni rewizyjnych z kręgów betonowych 100 cm z podłączeniem rurociągu wg rysunku konstrukcyjnego wraz z wykonaniem spływu wody deszczowej z jezdni.</t>
  </si>
  <si>
    <t>Korytko ściekowe z rusztem żeliwnym typu ciężkiego z odprowadzeniem bocznym na rure fi 150 mm osadzone na ławie betonowej.</t>
  </si>
  <si>
    <t>Podbudowa z kruszyw łamanych gr. 15 cm na wjazdach i chodnik.</t>
  </si>
  <si>
    <t>Krawężniki betonowe  o wymiarach 15x30 cm z wykonaniem ław betonowych na podsypce cementowo-piaskowej.</t>
  </si>
  <si>
    <t>Obrzeża betonowe o wymiarach 30x8 cm na podsypce cementowo-piaskowej, spoiny wypełnione zaprawą cementową</t>
  </si>
  <si>
    <t>Chodniki z kostki brukowej betonowej grubości 6 cm na podsypce cementowo-piaskowej z wypełnieniem spoin piaskiem (kolor - grafit, czerwona )</t>
  </si>
  <si>
    <t>Wjazdy z kostki brukowej betonowej grubości 8 cm na podsypce cementowo-piaskowej z wypełnieniem spoin piaskiem (kolor- grafit i czerwona)</t>
  </si>
  <si>
    <t>Humusowanie skarp z obsianiem przy grubości warstwy humusu 10 cm.</t>
  </si>
  <si>
    <t>Przełożenie kostki betonowej na wjazdach grubości 8 cm na podsypce cementowo-piaskowej z wypełnieniem spoin piaskiem</t>
  </si>
  <si>
    <t>W tym podatek VAT  23%     =</t>
  </si>
  <si>
    <t>podpis osoby/osób/ upoważnionej</t>
  </si>
  <si>
    <t>Przykanalik z rur PCV średnicy 150 mm. (1szt po 2,0m)</t>
  </si>
  <si>
    <t>Regulacja pionowa studzienek dla włazów kanałowych</t>
  </si>
  <si>
    <t>Przykanalik z rur PCV średnicy 150 mm. (6 szt po 2,0m)</t>
  </si>
  <si>
    <t>Rozebranie nawierzchni z kostki betonowej</t>
  </si>
  <si>
    <t>Barierki z rur o rozstawie słupków 2,0 mb</t>
  </si>
  <si>
    <t>Utwardzenie wjazdów kruszywem łamanym gr. 15 cm</t>
  </si>
  <si>
    <t>Krawężniki betonowe  o wymiarach 15x30 cm z wykonaniem ław betonowych na podsypce cementowo-piaskowej</t>
  </si>
  <si>
    <t>Podbudowa z kruszyw łamanych gr. 15 cm na wjazdach i chodnik</t>
  </si>
  <si>
    <t>Wartość   netto</t>
  </si>
  <si>
    <t>CHODNIK W KM 21+479 DO KM 21+545</t>
  </si>
  <si>
    <t>Cena jedn.   netto</t>
  </si>
  <si>
    <t>CHODNIK W KM 22+000 DO KM 22+310</t>
  </si>
  <si>
    <t>Humusowanie skarp z obsianiem przy grubości warstwy humusu 10 cm</t>
  </si>
  <si>
    <t>Ciek przykrawężnikowy z kostki betonowej gr 8 cm układany na ławie betonowej 66 mb szer. 0,3 m</t>
  </si>
  <si>
    <t>Wykonanie rowu krytego z rur PEHD/PVC SN 8 kN/m2 średnicy 40 cm</t>
  </si>
  <si>
    <t>Ciek przykrawężnikowy z kostki betonowej gr 8 cm układany na ławie betonowej 340 mb szer. 0,3 m</t>
  </si>
  <si>
    <t>RAZEM NETTO =</t>
  </si>
  <si>
    <t>Wartość robót BRUTTO           =</t>
  </si>
  <si>
    <r>
      <t xml:space="preserve">KOSZTORYS OFERTOWY </t>
    </r>
    <r>
      <rPr>
        <b/>
        <sz val="11"/>
        <color theme="1"/>
        <rFont val="Calibri"/>
        <family val="2"/>
        <charset val="238"/>
        <scheme val="minor"/>
      </rPr>
      <t>dla części 3 zamówienia</t>
    </r>
  </si>
  <si>
    <t>D-01.02.04</t>
  </si>
  <si>
    <t>D-02.01.01</t>
  </si>
  <si>
    <t>D-03.02.01</t>
  </si>
  <si>
    <t>D-3.02.01</t>
  </si>
  <si>
    <t>D-08.05.01</t>
  </si>
  <si>
    <t>D-04.04.02</t>
  </si>
  <si>
    <t>D-08.01.01</t>
  </si>
  <si>
    <t>D-08.03.01</t>
  </si>
  <si>
    <t>D-08.02.02</t>
  </si>
  <si>
    <t>D-06.05.01</t>
  </si>
  <si>
    <t>D-06.01.01</t>
  </si>
  <si>
    <t>Nawierzchnie z mieszanek mineralno-bitumicznych asfaltowych o grubości 4 cm (warstwa ścieralna) pomiędzy ciekiem a jezdnią (z obcięciem krawędzi)</t>
  </si>
  <si>
    <t>D-05.03.05c</t>
  </si>
  <si>
    <t>kalkulacja własna</t>
  </si>
  <si>
    <t>Formowanie i zagęszczanie nasypów z materiału dowiezionego z dokopu</t>
  </si>
  <si>
    <t>D-02.03.01</t>
  </si>
  <si>
    <t>Poszerzenie przepustu typu okular 2* fi 50cm- rury żelbetowe o średnicy 50 cm</t>
  </si>
  <si>
    <t>D-06.02.01</t>
  </si>
  <si>
    <t>D-07.06.02</t>
  </si>
  <si>
    <t>PRZEBUDOWA DROGI POWIATOWEJ  NR 0152T TYNIEC - OKSA -PODLESIE- MIERONICE - MIĄSOWA  POLEGAJĄCA NA WYKONANIU CHODNIKA W MIEJSCOWOŚCI MIERONICE OD KM 21+479 DO KM 21+545, ORAZ 22+000 DO 22+310, DŁUGOSCI 376  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</si>
</sst>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61"/>
  <sheetViews>
    <sheetView tabSelected="1" view="pageBreakPreview" topLeftCell="A37" zoomScale="60" zoomScaleNormal="100" workbookViewId="0">
      <selection activeCell="J9" sqref="J9"/>
    </sheetView>
  </sheetViews>
  <sheetFormatPr defaultRowHeight="15" x14ac:dyDescent="0.25"/>
  <cols>
    <col min="1" max="1" width="5.42578125" customWidth="1"/>
    <col min="2" max="2" width="11.42578125" customWidth="1"/>
    <col min="3" max="3" width="45" customWidth="1"/>
    <col min="4" max="4" width="5.5703125" customWidth="1"/>
    <col min="6" max="6" width="11.140625" customWidth="1"/>
    <col min="7" max="7" width="12.85546875" customWidth="1"/>
  </cols>
  <sheetData>
    <row r="2" spans="1:7" x14ac:dyDescent="0.25">
      <c r="A2" s="1"/>
      <c r="B2" s="2"/>
      <c r="C2" s="3"/>
      <c r="D2" s="1"/>
      <c r="E2" s="1"/>
      <c r="F2" s="1"/>
      <c r="G2" s="4"/>
    </row>
    <row r="3" spans="1:7" x14ac:dyDescent="0.25">
      <c r="A3" s="14" t="s">
        <v>0</v>
      </c>
      <c r="B3" s="14"/>
      <c r="C3" s="3"/>
      <c r="D3" s="1"/>
      <c r="E3" s="1"/>
      <c r="F3" s="15" t="s">
        <v>1</v>
      </c>
      <c r="G3" s="4"/>
    </row>
    <row r="4" spans="1:7" x14ac:dyDescent="0.25">
      <c r="A4" s="14"/>
      <c r="B4" s="14"/>
      <c r="C4" s="3"/>
      <c r="D4" s="1"/>
      <c r="E4" s="1"/>
      <c r="F4" s="16"/>
      <c r="G4" s="4"/>
    </row>
    <row r="5" spans="1:7" x14ac:dyDescent="0.25">
      <c r="A5" s="19" t="s">
        <v>2</v>
      </c>
      <c r="B5" s="19"/>
      <c r="C5" s="19"/>
      <c r="D5" s="1"/>
      <c r="E5" s="1"/>
      <c r="F5" s="5"/>
      <c r="G5" s="4"/>
    </row>
    <row r="6" spans="1:7" x14ac:dyDescent="0.25">
      <c r="A6" s="2"/>
      <c r="B6" s="2"/>
      <c r="C6" s="3"/>
      <c r="D6" s="1"/>
      <c r="E6" s="1"/>
      <c r="F6" s="5"/>
      <c r="G6" s="4"/>
    </row>
    <row r="7" spans="1:7" x14ac:dyDescent="0.25">
      <c r="A7" s="20" t="s">
        <v>44</v>
      </c>
      <c r="B7" s="21"/>
      <c r="C7" s="21"/>
      <c r="D7" s="21"/>
      <c r="E7" s="21"/>
      <c r="F7" s="21"/>
      <c r="G7" s="21"/>
    </row>
    <row r="8" spans="1:7" x14ac:dyDescent="0.25">
      <c r="A8" s="1"/>
      <c r="B8" s="6"/>
      <c r="C8" s="3"/>
      <c r="D8" s="6"/>
      <c r="E8" s="6"/>
      <c r="F8" s="6"/>
      <c r="G8" s="6"/>
    </row>
    <row r="9" spans="1:7" x14ac:dyDescent="0.25">
      <c r="A9" s="22" t="s">
        <v>64</v>
      </c>
      <c r="B9" s="23"/>
      <c r="C9" s="23"/>
      <c r="D9" s="23"/>
      <c r="E9" s="23"/>
      <c r="F9" s="23"/>
      <c r="G9" s="23"/>
    </row>
    <row r="10" spans="1:7" ht="44.25" customHeight="1" x14ac:dyDescent="0.25">
      <c r="A10" s="23"/>
      <c r="B10" s="23"/>
      <c r="C10" s="23"/>
      <c r="D10" s="23"/>
      <c r="E10" s="23"/>
      <c r="F10" s="23"/>
      <c r="G10" s="23"/>
    </row>
    <row r="11" spans="1:7" ht="28.5" customHeight="1" x14ac:dyDescent="0.25">
      <c r="A11" s="7" t="s">
        <v>3</v>
      </c>
      <c r="B11" s="7" t="s">
        <v>4</v>
      </c>
      <c r="C11" s="7" t="s">
        <v>5</v>
      </c>
      <c r="D11" s="7" t="s">
        <v>6</v>
      </c>
      <c r="E11" s="7" t="s">
        <v>7</v>
      </c>
      <c r="F11" s="7" t="s">
        <v>36</v>
      </c>
      <c r="G11" s="7" t="s">
        <v>34</v>
      </c>
    </row>
    <row r="12" spans="1:7" ht="20.25" customHeight="1" x14ac:dyDescent="0.25">
      <c r="A12" s="9"/>
      <c r="B12" s="9"/>
      <c r="C12" s="12" t="s">
        <v>35</v>
      </c>
      <c r="D12" s="7"/>
      <c r="E12" s="7"/>
      <c r="F12" s="7"/>
      <c r="G12" s="7"/>
    </row>
    <row r="13" spans="1:7" ht="17.25" customHeight="1" x14ac:dyDescent="0.25">
      <c r="A13" s="9">
        <v>1</v>
      </c>
      <c r="B13" s="9" t="s">
        <v>45</v>
      </c>
      <c r="C13" s="7" t="s">
        <v>29</v>
      </c>
      <c r="D13" s="9" t="s">
        <v>8</v>
      </c>
      <c r="E13" s="9">
        <v>12</v>
      </c>
      <c r="F13" s="9"/>
      <c r="G13" s="13">
        <f>E13*F13</f>
        <v>0</v>
      </c>
    </row>
    <row r="14" spans="1:7" ht="60" x14ac:dyDescent="0.25">
      <c r="A14" s="9">
        <v>2</v>
      </c>
      <c r="B14" s="9" t="s">
        <v>46</v>
      </c>
      <c r="C14" s="7" t="s">
        <v>12</v>
      </c>
      <c r="D14" s="9" t="s">
        <v>13</v>
      </c>
      <c r="E14" s="9">
        <v>55</v>
      </c>
      <c r="F14" s="9"/>
      <c r="G14" s="13">
        <f t="shared" ref="G14:G50" si="0">E14*F14</f>
        <v>0</v>
      </c>
    </row>
    <row r="15" spans="1:7" ht="30" x14ac:dyDescent="0.25">
      <c r="A15" s="9">
        <v>3</v>
      </c>
      <c r="B15" s="9" t="s">
        <v>47</v>
      </c>
      <c r="C15" s="7" t="s">
        <v>40</v>
      </c>
      <c r="D15" s="9" t="s">
        <v>10</v>
      </c>
      <c r="E15" s="9">
        <v>30</v>
      </c>
      <c r="F15" s="9"/>
      <c r="G15" s="13">
        <f t="shared" si="0"/>
        <v>0</v>
      </c>
    </row>
    <row r="16" spans="1:7" ht="60" x14ac:dyDescent="0.25">
      <c r="A16" s="9">
        <v>4</v>
      </c>
      <c r="B16" s="9" t="s">
        <v>48</v>
      </c>
      <c r="C16" s="7" t="s">
        <v>15</v>
      </c>
      <c r="D16" s="9" t="s">
        <v>11</v>
      </c>
      <c r="E16" s="9">
        <v>1</v>
      </c>
      <c r="F16" s="9"/>
      <c r="G16" s="13">
        <f t="shared" si="0"/>
        <v>0</v>
      </c>
    </row>
    <row r="17" spans="1:7" ht="30" x14ac:dyDescent="0.25">
      <c r="A17" s="9">
        <v>5</v>
      </c>
      <c r="B17" s="9" t="s">
        <v>47</v>
      </c>
      <c r="C17" s="7" t="s">
        <v>26</v>
      </c>
      <c r="D17" s="9" t="s">
        <v>10</v>
      </c>
      <c r="E17" s="9">
        <v>2</v>
      </c>
      <c r="F17" s="9"/>
      <c r="G17" s="13">
        <f t="shared" si="0"/>
        <v>0</v>
      </c>
    </row>
    <row r="18" spans="1:7" ht="45" x14ac:dyDescent="0.25">
      <c r="A18" s="9">
        <v>6</v>
      </c>
      <c r="B18" s="9" t="s">
        <v>49</v>
      </c>
      <c r="C18" s="7" t="s">
        <v>16</v>
      </c>
      <c r="D18" s="9" t="s">
        <v>10</v>
      </c>
      <c r="E18" s="9">
        <v>1</v>
      </c>
      <c r="F18" s="9"/>
      <c r="G18" s="13">
        <f t="shared" si="0"/>
        <v>0</v>
      </c>
    </row>
    <row r="19" spans="1:7" ht="30" x14ac:dyDescent="0.25">
      <c r="A19" s="9">
        <v>7</v>
      </c>
      <c r="B19" s="9" t="s">
        <v>50</v>
      </c>
      <c r="C19" s="7" t="s">
        <v>33</v>
      </c>
      <c r="D19" s="9" t="s">
        <v>8</v>
      </c>
      <c r="E19" s="9">
        <v>99</v>
      </c>
      <c r="F19" s="9"/>
      <c r="G19" s="13">
        <f t="shared" si="0"/>
        <v>0</v>
      </c>
    </row>
    <row r="20" spans="1:7" ht="45" x14ac:dyDescent="0.25">
      <c r="A20" s="9">
        <v>8</v>
      </c>
      <c r="B20" s="9" t="s">
        <v>51</v>
      </c>
      <c r="C20" s="7" t="s">
        <v>32</v>
      </c>
      <c r="D20" s="9" t="s">
        <v>10</v>
      </c>
      <c r="E20" s="9">
        <v>86</v>
      </c>
      <c r="F20" s="9"/>
      <c r="G20" s="13">
        <f t="shared" si="0"/>
        <v>0</v>
      </c>
    </row>
    <row r="21" spans="1:7" ht="45" x14ac:dyDescent="0.25">
      <c r="A21" s="9">
        <v>9</v>
      </c>
      <c r="B21" s="9" t="s">
        <v>52</v>
      </c>
      <c r="C21" s="7" t="s">
        <v>19</v>
      </c>
      <c r="D21" s="9" t="s">
        <v>10</v>
      </c>
      <c r="E21" s="9">
        <v>49</v>
      </c>
      <c r="F21" s="9"/>
      <c r="G21" s="13">
        <f t="shared" si="0"/>
        <v>0</v>
      </c>
    </row>
    <row r="22" spans="1:7" ht="60" x14ac:dyDescent="0.25">
      <c r="A22" s="9">
        <v>10</v>
      </c>
      <c r="B22" s="9" t="s">
        <v>53</v>
      </c>
      <c r="C22" s="7" t="s">
        <v>20</v>
      </c>
      <c r="D22" s="9" t="s">
        <v>8</v>
      </c>
      <c r="E22" s="9">
        <v>69</v>
      </c>
      <c r="F22" s="9"/>
      <c r="G22" s="13">
        <f t="shared" si="0"/>
        <v>0</v>
      </c>
    </row>
    <row r="23" spans="1:7" ht="60" x14ac:dyDescent="0.25">
      <c r="A23" s="9">
        <v>11</v>
      </c>
      <c r="B23" s="9" t="s">
        <v>53</v>
      </c>
      <c r="C23" s="7" t="s">
        <v>21</v>
      </c>
      <c r="D23" s="9" t="s">
        <v>8</v>
      </c>
      <c r="E23" s="9">
        <v>30</v>
      </c>
      <c r="F23" s="9"/>
      <c r="G23" s="13">
        <f t="shared" si="0"/>
        <v>0</v>
      </c>
    </row>
    <row r="24" spans="1:7" ht="30" customHeight="1" x14ac:dyDescent="0.25">
      <c r="A24" s="9">
        <v>12</v>
      </c>
      <c r="B24" s="9" t="s">
        <v>54</v>
      </c>
      <c r="C24" s="11" t="s">
        <v>39</v>
      </c>
      <c r="D24" s="9" t="s">
        <v>8</v>
      </c>
      <c r="E24" s="9">
        <v>20</v>
      </c>
      <c r="F24" s="9"/>
      <c r="G24" s="13">
        <f t="shared" si="0"/>
        <v>0</v>
      </c>
    </row>
    <row r="25" spans="1:7" ht="30" x14ac:dyDescent="0.25">
      <c r="A25" s="9">
        <v>13</v>
      </c>
      <c r="B25" s="9" t="s">
        <v>50</v>
      </c>
      <c r="C25" s="7" t="s">
        <v>31</v>
      </c>
      <c r="D25" s="9" t="s">
        <v>8</v>
      </c>
      <c r="E25" s="9">
        <v>40</v>
      </c>
      <c r="F25" s="9"/>
      <c r="G25" s="13">
        <f t="shared" si="0"/>
        <v>0</v>
      </c>
    </row>
    <row r="26" spans="1:7" ht="30" x14ac:dyDescent="0.25">
      <c r="A26" s="9">
        <v>14</v>
      </c>
      <c r="B26" s="9" t="s">
        <v>55</v>
      </c>
      <c r="C26" s="7" t="s">
        <v>38</v>
      </c>
      <c r="D26" s="9" t="s">
        <v>8</v>
      </c>
      <c r="E26" s="9">
        <v>33</v>
      </c>
      <c r="F26" s="9"/>
      <c r="G26" s="13">
        <f t="shared" si="0"/>
        <v>0</v>
      </c>
    </row>
    <row r="27" spans="1:7" ht="60" x14ac:dyDescent="0.25">
      <c r="A27" s="9">
        <v>15</v>
      </c>
      <c r="B27" s="9" t="s">
        <v>57</v>
      </c>
      <c r="C27" s="7" t="s">
        <v>56</v>
      </c>
      <c r="D27" s="9" t="s">
        <v>8</v>
      </c>
      <c r="E27" s="9">
        <v>10</v>
      </c>
      <c r="F27" s="9"/>
      <c r="G27" s="13">
        <f t="shared" si="0"/>
        <v>0</v>
      </c>
    </row>
    <row r="28" spans="1:7" ht="45" x14ac:dyDescent="0.25">
      <c r="A28" s="9">
        <v>16</v>
      </c>
      <c r="B28" s="9" t="s">
        <v>53</v>
      </c>
      <c r="C28" s="7" t="s">
        <v>23</v>
      </c>
      <c r="D28" s="9" t="s">
        <v>8</v>
      </c>
      <c r="E28" s="9">
        <v>20</v>
      </c>
      <c r="F28" s="9"/>
      <c r="G28" s="13">
        <f t="shared" si="0"/>
        <v>0</v>
      </c>
    </row>
    <row r="29" spans="1:7" ht="30" x14ac:dyDescent="0.25">
      <c r="A29" s="9">
        <v>17</v>
      </c>
      <c r="B29" s="9" t="s">
        <v>58</v>
      </c>
      <c r="C29" s="7" t="s">
        <v>27</v>
      </c>
      <c r="D29" s="9" t="s">
        <v>11</v>
      </c>
      <c r="E29" s="9">
        <v>1</v>
      </c>
      <c r="F29" s="9"/>
      <c r="G29" s="13">
        <f t="shared" si="0"/>
        <v>0</v>
      </c>
    </row>
    <row r="30" spans="1:7" ht="19.5" customHeight="1" x14ac:dyDescent="0.25">
      <c r="A30" s="9"/>
      <c r="B30" s="9"/>
      <c r="C30" s="12" t="s">
        <v>37</v>
      </c>
      <c r="D30" s="9"/>
      <c r="E30" s="9"/>
      <c r="F30" s="9"/>
      <c r="G30" s="13"/>
    </row>
    <row r="31" spans="1:7" ht="18" customHeight="1" x14ac:dyDescent="0.25">
      <c r="A31" s="9">
        <v>18</v>
      </c>
      <c r="B31" s="9" t="s">
        <v>45</v>
      </c>
      <c r="C31" s="10" t="s">
        <v>29</v>
      </c>
      <c r="D31" s="9" t="s">
        <v>8</v>
      </c>
      <c r="E31" s="9">
        <v>14</v>
      </c>
      <c r="F31" s="9"/>
      <c r="G31" s="13">
        <f t="shared" si="0"/>
        <v>0</v>
      </c>
    </row>
    <row r="32" spans="1:7" ht="30" x14ac:dyDescent="0.25">
      <c r="A32" s="9">
        <v>19</v>
      </c>
      <c r="B32" s="9" t="s">
        <v>45</v>
      </c>
      <c r="C32" s="7" t="s">
        <v>9</v>
      </c>
      <c r="D32" s="9" t="s">
        <v>10</v>
      </c>
      <c r="E32" s="9">
        <v>70</v>
      </c>
      <c r="F32" s="9"/>
      <c r="G32" s="13">
        <f t="shared" si="0"/>
        <v>0</v>
      </c>
    </row>
    <row r="33" spans="1:7" ht="60" x14ac:dyDescent="0.25">
      <c r="A33" s="9">
        <v>20</v>
      </c>
      <c r="B33" s="9" t="s">
        <v>46</v>
      </c>
      <c r="C33" s="7" t="s">
        <v>12</v>
      </c>
      <c r="D33" s="9" t="s">
        <v>13</v>
      </c>
      <c r="E33" s="9">
        <v>370</v>
      </c>
      <c r="F33" s="9"/>
      <c r="G33" s="13">
        <f t="shared" si="0"/>
        <v>0</v>
      </c>
    </row>
    <row r="34" spans="1:7" ht="30" x14ac:dyDescent="0.25">
      <c r="A34" s="9">
        <v>21</v>
      </c>
      <c r="B34" s="9" t="s">
        <v>60</v>
      </c>
      <c r="C34" s="7" t="s">
        <v>59</v>
      </c>
      <c r="D34" s="9" t="s">
        <v>13</v>
      </c>
      <c r="E34" s="9">
        <v>51</v>
      </c>
      <c r="F34" s="9"/>
      <c r="G34" s="13">
        <f t="shared" si="0"/>
        <v>0</v>
      </c>
    </row>
    <row r="35" spans="1:7" ht="30" x14ac:dyDescent="0.25">
      <c r="A35" s="9">
        <v>22</v>
      </c>
      <c r="B35" s="9" t="s">
        <v>47</v>
      </c>
      <c r="C35" s="7" t="s">
        <v>14</v>
      </c>
      <c r="D35" s="9" t="s">
        <v>10</v>
      </c>
      <c r="E35" s="9">
        <v>312</v>
      </c>
      <c r="F35" s="9"/>
      <c r="G35" s="13">
        <f t="shared" si="0"/>
        <v>0</v>
      </c>
    </row>
    <row r="36" spans="1:7" ht="60" x14ac:dyDescent="0.25">
      <c r="A36" s="9">
        <v>23</v>
      </c>
      <c r="B36" s="9" t="s">
        <v>47</v>
      </c>
      <c r="C36" s="7" t="s">
        <v>15</v>
      </c>
      <c r="D36" s="9" t="s">
        <v>11</v>
      </c>
      <c r="E36" s="9">
        <v>6</v>
      </c>
      <c r="F36" s="9"/>
      <c r="G36" s="13">
        <f t="shared" si="0"/>
        <v>0</v>
      </c>
    </row>
    <row r="37" spans="1:7" ht="30" x14ac:dyDescent="0.25">
      <c r="A37" s="9">
        <v>24</v>
      </c>
      <c r="B37" s="9" t="s">
        <v>47</v>
      </c>
      <c r="C37" s="7" t="s">
        <v>28</v>
      </c>
      <c r="D37" s="9" t="s">
        <v>10</v>
      </c>
      <c r="E37" s="9">
        <v>12</v>
      </c>
      <c r="F37" s="9"/>
      <c r="G37" s="13">
        <f t="shared" si="0"/>
        <v>0</v>
      </c>
    </row>
    <row r="38" spans="1:7" ht="45" x14ac:dyDescent="0.25">
      <c r="A38" s="9">
        <v>25</v>
      </c>
      <c r="B38" s="9" t="s">
        <v>49</v>
      </c>
      <c r="C38" s="7" t="s">
        <v>16</v>
      </c>
      <c r="D38" s="9" t="s">
        <v>10</v>
      </c>
      <c r="E38" s="9">
        <v>6</v>
      </c>
      <c r="F38" s="9"/>
      <c r="G38" s="13">
        <f t="shared" si="0"/>
        <v>0</v>
      </c>
    </row>
    <row r="39" spans="1:7" ht="30" x14ac:dyDescent="0.25">
      <c r="A39" s="9">
        <v>26</v>
      </c>
      <c r="B39" s="9" t="s">
        <v>50</v>
      </c>
      <c r="C39" s="7" t="s">
        <v>17</v>
      </c>
      <c r="D39" s="9" t="s">
        <v>8</v>
      </c>
      <c r="E39" s="9">
        <v>510</v>
      </c>
      <c r="F39" s="9"/>
      <c r="G39" s="13">
        <f t="shared" si="0"/>
        <v>0</v>
      </c>
    </row>
    <row r="40" spans="1:7" ht="45" x14ac:dyDescent="0.25">
      <c r="A40" s="9">
        <v>27</v>
      </c>
      <c r="B40" s="9" t="s">
        <v>51</v>
      </c>
      <c r="C40" s="7" t="s">
        <v>18</v>
      </c>
      <c r="D40" s="9" t="s">
        <v>10</v>
      </c>
      <c r="E40" s="9">
        <v>421</v>
      </c>
      <c r="F40" s="9"/>
      <c r="G40" s="13">
        <f t="shared" si="0"/>
        <v>0</v>
      </c>
    </row>
    <row r="41" spans="1:7" ht="45" x14ac:dyDescent="0.25">
      <c r="A41" s="9">
        <v>28</v>
      </c>
      <c r="B41" s="9" t="s">
        <v>52</v>
      </c>
      <c r="C41" s="7" t="s">
        <v>19</v>
      </c>
      <c r="D41" s="9" t="s">
        <v>10</v>
      </c>
      <c r="E41" s="9">
        <v>265</v>
      </c>
      <c r="F41" s="9"/>
      <c r="G41" s="13">
        <f t="shared" si="0"/>
        <v>0</v>
      </c>
    </row>
    <row r="42" spans="1:7" ht="60" x14ac:dyDescent="0.25">
      <c r="A42" s="9">
        <v>29</v>
      </c>
      <c r="B42" s="9" t="s">
        <v>53</v>
      </c>
      <c r="C42" s="7" t="s">
        <v>20</v>
      </c>
      <c r="D42" s="9" t="s">
        <v>8</v>
      </c>
      <c r="E42" s="9">
        <v>388</v>
      </c>
      <c r="F42" s="9"/>
      <c r="G42" s="13">
        <f t="shared" si="0"/>
        <v>0</v>
      </c>
    </row>
    <row r="43" spans="1:7" ht="60" x14ac:dyDescent="0.25">
      <c r="A43" s="9">
        <v>30</v>
      </c>
      <c r="B43" s="9" t="s">
        <v>53</v>
      </c>
      <c r="C43" s="7" t="s">
        <v>21</v>
      </c>
      <c r="D43" s="9" t="s">
        <v>8</v>
      </c>
      <c r="E43" s="9">
        <v>122</v>
      </c>
      <c r="F43" s="9"/>
      <c r="G43" s="13">
        <f t="shared" si="0"/>
        <v>0</v>
      </c>
    </row>
    <row r="44" spans="1:7" ht="32.25" customHeight="1" x14ac:dyDescent="0.25">
      <c r="A44" s="9">
        <v>31</v>
      </c>
      <c r="B44" s="9" t="s">
        <v>54</v>
      </c>
      <c r="C44" s="11" t="s">
        <v>41</v>
      </c>
      <c r="D44" s="9" t="s">
        <v>8</v>
      </c>
      <c r="E44" s="9">
        <v>102</v>
      </c>
      <c r="F44" s="9"/>
      <c r="G44" s="13">
        <f t="shared" si="0"/>
        <v>0</v>
      </c>
    </row>
    <row r="45" spans="1:7" ht="30" x14ac:dyDescent="0.25">
      <c r="A45" s="9">
        <v>32</v>
      </c>
      <c r="B45" s="9" t="s">
        <v>50</v>
      </c>
      <c r="C45" s="7" t="s">
        <v>31</v>
      </c>
      <c r="D45" s="9" t="s">
        <v>8</v>
      </c>
      <c r="E45" s="9">
        <v>163</v>
      </c>
      <c r="F45" s="9"/>
      <c r="G45" s="13">
        <f t="shared" si="0"/>
        <v>0</v>
      </c>
    </row>
    <row r="46" spans="1:7" ht="30" x14ac:dyDescent="0.25">
      <c r="A46" s="9">
        <v>33</v>
      </c>
      <c r="B46" s="9" t="s">
        <v>55</v>
      </c>
      <c r="C46" s="7" t="s">
        <v>22</v>
      </c>
      <c r="D46" s="9" t="s">
        <v>8</v>
      </c>
      <c r="E46" s="9">
        <v>170</v>
      </c>
      <c r="F46" s="9"/>
      <c r="G46" s="13">
        <f t="shared" si="0"/>
        <v>0</v>
      </c>
    </row>
    <row r="47" spans="1:7" ht="60" x14ac:dyDescent="0.25">
      <c r="A47" s="9">
        <v>34</v>
      </c>
      <c r="B47" s="9" t="s">
        <v>57</v>
      </c>
      <c r="C47" s="7" t="s">
        <v>56</v>
      </c>
      <c r="D47" s="9" t="s">
        <v>8</v>
      </c>
      <c r="E47" s="9">
        <v>51</v>
      </c>
      <c r="F47" s="9"/>
      <c r="G47" s="13">
        <f t="shared" si="0"/>
        <v>0</v>
      </c>
    </row>
    <row r="48" spans="1:7" ht="45" x14ac:dyDescent="0.25">
      <c r="A48" s="9">
        <v>35</v>
      </c>
      <c r="B48" s="9" t="s">
        <v>53</v>
      </c>
      <c r="C48" s="7" t="s">
        <v>23</v>
      </c>
      <c r="D48" s="9" t="s">
        <v>8</v>
      </c>
      <c r="E48" s="9">
        <v>25</v>
      </c>
      <c r="F48" s="9"/>
      <c r="G48" s="13">
        <f t="shared" si="0"/>
        <v>0</v>
      </c>
    </row>
    <row r="49" spans="1:7" ht="30" x14ac:dyDescent="0.25">
      <c r="A49" s="9">
        <v>36</v>
      </c>
      <c r="B49" s="9" t="s">
        <v>62</v>
      </c>
      <c r="C49" s="7" t="s">
        <v>61</v>
      </c>
      <c r="D49" s="9" t="s">
        <v>10</v>
      </c>
      <c r="E49" s="9">
        <v>4</v>
      </c>
      <c r="F49" s="9"/>
      <c r="G49" s="13">
        <f t="shared" si="0"/>
        <v>0</v>
      </c>
    </row>
    <row r="50" spans="1:7" ht="21.75" customHeight="1" x14ac:dyDescent="0.25">
      <c r="A50" s="9">
        <v>37</v>
      </c>
      <c r="B50" s="9" t="s">
        <v>63</v>
      </c>
      <c r="C50" s="10" t="s">
        <v>30</v>
      </c>
      <c r="D50" s="9" t="s">
        <v>10</v>
      </c>
      <c r="E50" s="9">
        <v>6</v>
      </c>
      <c r="F50" s="9"/>
      <c r="G50" s="13">
        <f t="shared" si="0"/>
        <v>0</v>
      </c>
    </row>
    <row r="51" spans="1:7" x14ac:dyDescent="0.25">
      <c r="A51" s="8"/>
      <c r="B51" s="8"/>
      <c r="C51" s="8"/>
      <c r="D51" s="8"/>
      <c r="E51" s="8"/>
      <c r="F51" s="8"/>
      <c r="G51" s="8"/>
    </row>
    <row r="52" spans="1:7" x14ac:dyDescent="0.25">
      <c r="A52" s="8"/>
      <c r="B52" s="8"/>
      <c r="C52" s="8"/>
      <c r="D52" s="8" t="s">
        <v>42</v>
      </c>
      <c r="E52" s="8"/>
      <c r="F52" s="17">
        <f>SUM(G13:G50)</f>
        <v>0</v>
      </c>
      <c r="G52" s="18"/>
    </row>
    <row r="53" spans="1:7" x14ac:dyDescent="0.25">
      <c r="A53" s="8"/>
      <c r="B53" s="8"/>
      <c r="C53" s="8"/>
      <c r="D53" s="8"/>
      <c r="E53" s="8"/>
      <c r="F53" s="8"/>
      <c r="G53" s="8"/>
    </row>
    <row r="54" spans="1:7" x14ac:dyDescent="0.25">
      <c r="A54" s="8"/>
      <c r="B54" s="8"/>
      <c r="C54" s="8" t="s">
        <v>24</v>
      </c>
      <c r="D54" s="17">
        <f>D56-F52</f>
        <v>0</v>
      </c>
      <c r="E54" s="18"/>
      <c r="F54" s="8"/>
      <c r="G54" s="8"/>
    </row>
    <row r="55" spans="1:7" x14ac:dyDescent="0.25">
      <c r="A55" s="8"/>
      <c r="B55" s="8"/>
      <c r="C55" s="8"/>
      <c r="D55" s="8"/>
      <c r="E55" s="8"/>
      <c r="F55" s="8"/>
      <c r="G55" s="8"/>
    </row>
    <row r="56" spans="1:7" x14ac:dyDescent="0.25">
      <c r="A56" s="8"/>
      <c r="B56" s="8"/>
      <c r="C56" s="8" t="s">
        <v>43</v>
      </c>
      <c r="D56" s="17">
        <f>F52*1.23</f>
        <v>0</v>
      </c>
      <c r="E56" s="18"/>
      <c r="F56" s="8"/>
      <c r="G56" s="8"/>
    </row>
    <row r="57" spans="1:7" x14ac:dyDescent="0.25">
      <c r="A57" s="8"/>
      <c r="B57" s="8"/>
      <c r="C57" s="8"/>
      <c r="D57" s="8"/>
      <c r="E57" s="8"/>
      <c r="F57" s="8"/>
      <c r="G57" s="8"/>
    </row>
    <row r="58" spans="1:7" x14ac:dyDescent="0.25">
      <c r="A58" s="8"/>
      <c r="B58" s="8"/>
      <c r="C58" s="8"/>
      <c r="D58" s="8"/>
      <c r="E58" s="8"/>
      <c r="F58" s="8"/>
      <c r="G58" s="8"/>
    </row>
    <row r="59" spans="1:7" x14ac:dyDescent="0.25">
      <c r="A59" s="8"/>
      <c r="B59" s="8"/>
      <c r="C59" s="8"/>
      <c r="D59" s="8"/>
      <c r="E59" s="8"/>
      <c r="F59" s="8"/>
      <c r="G59" s="8"/>
    </row>
    <row r="60" spans="1:7" x14ac:dyDescent="0.25">
      <c r="A60" s="8"/>
      <c r="B60" s="8"/>
      <c r="C60" s="8"/>
      <c r="D60" s="8"/>
      <c r="E60" s="8"/>
      <c r="F60" s="8"/>
      <c r="G60" s="8"/>
    </row>
    <row r="61" spans="1:7" x14ac:dyDescent="0.25">
      <c r="A61" s="8"/>
      <c r="B61" s="8"/>
      <c r="C61" s="8"/>
      <c r="D61" s="8" t="s">
        <v>25</v>
      </c>
      <c r="E61" s="8"/>
      <c r="F61" s="8"/>
      <c r="G61" s="8"/>
    </row>
  </sheetData>
  <mergeCells count="8">
    <mergeCell ref="A3:B4"/>
    <mergeCell ref="F3:F4"/>
    <mergeCell ref="F52:G52"/>
    <mergeCell ref="D54:E54"/>
    <mergeCell ref="D56:E56"/>
    <mergeCell ref="A5:C5"/>
    <mergeCell ref="A7:G7"/>
    <mergeCell ref="A9:G10"/>
  </mergeCells>
  <pageMargins left="0.7" right="0.7" top="0.75" bottom="0.75" header="0.3" footer="0.3"/>
  <pageSetup paperSize="9" scale="77" orientation="portrait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PC</cp:lastModifiedBy>
  <dcterms:created xsi:type="dcterms:W3CDTF">2015-06-05T18:19:34Z</dcterms:created>
  <dcterms:modified xsi:type="dcterms:W3CDTF">2021-03-19T07:41:30Z</dcterms:modified>
</cp:coreProperties>
</file>