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PC\Documents\2021\PRZETARGI\Chodniki Sobków\Część 7 Chodnik w m. Mokrsko Dolne\"/>
    </mc:Choice>
  </mc:AlternateContent>
  <xr:revisionPtr revIDLastSave="0" documentId="13_ncr:1_{CB861BF9-499B-4C18-AB62-22B953C15D3E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7" i="1" l="1"/>
  <c r="D39" i="1"/>
  <c r="G33" i="1" l="1"/>
  <c r="G32" i="1"/>
  <c r="G31" i="1"/>
  <c r="G30" i="1"/>
  <c r="G28" i="1"/>
  <c r="G27" i="1"/>
  <c r="G26" i="1"/>
  <c r="G25" i="1"/>
  <c r="G24" i="1"/>
  <c r="G22" i="1"/>
  <c r="G20" i="1"/>
  <c r="G19" i="1"/>
  <c r="G18" i="1"/>
  <c r="G17" i="1"/>
  <c r="G16" i="1"/>
  <c r="G15" i="1"/>
  <c r="G14" i="1"/>
  <c r="G13" i="1"/>
  <c r="F35" i="1" l="1"/>
</calcChain>
</file>

<file path=xl/sharedStrings.xml><?xml version="1.0" encoding="utf-8"?>
<sst xmlns="http://schemas.openxmlformats.org/spreadsheetml/2006/main" count="74" uniqueCount="55">
  <si>
    <t>pieczątka Wykonawcy</t>
  </si>
  <si>
    <t>ZAŁ. NR 2</t>
  </si>
  <si>
    <t>kod CPV 45233140-2  Roboty drogowe</t>
  </si>
  <si>
    <t>Lp.</t>
  </si>
  <si>
    <t>Podstawa</t>
  </si>
  <si>
    <t>Opis</t>
  </si>
  <si>
    <t>Jedn.obm.</t>
  </si>
  <si>
    <t>Ilość</t>
  </si>
  <si>
    <t>ROBOTY PRZYGOTOWAWCZE I ZIEMNE</t>
  </si>
  <si>
    <t>m3</t>
  </si>
  <si>
    <t>m</t>
  </si>
  <si>
    <t>szt.</t>
  </si>
  <si>
    <t>PODBUDOWA</t>
  </si>
  <si>
    <t>m2</t>
  </si>
  <si>
    <t>ELEMENTY ULICY</t>
  </si>
  <si>
    <t>Obrzeża betonowe o wymiarach 30x8 cm na podsypce cementowo-piaskowej, spoiny wypełnione zaprawą cementową</t>
  </si>
  <si>
    <t>Chodniki z kostki brukowej betonowej grubości 6 cm na podsypce cementowo-piaskowej z wypełnieniem spoin piaskiem (kolor - grafit, czerwona )</t>
  </si>
  <si>
    <t>Wjazdy z kostki brukowej betonowej grubości 8 cm na podsypce cementowo-piaskowej z wypełnieniem spoin piaskiem (kolor- grafit i czerwona)</t>
  </si>
  <si>
    <t>ROBOTY WYKOŃCZENIOWE</t>
  </si>
  <si>
    <t>W tym podatek VAT  23%     =</t>
  </si>
  <si>
    <t>podpis osoby/osób/ upoważnionej</t>
  </si>
  <si>
    <r>
      <t xml:space="preserve">KOSZTORYS OFERTOWY </t>
    </r>
    <r>
      <rPr>
        <b/>
        <sz val="11"/>
        <color theme="1"/>
        <rFont val="Calibri"/>
        <family val="2"/>
        <charset val="238"/>
        <scheme val="minor"/>
      </rPr>
      <t>dla części 7 zamówienia</t>
    </r>
  </si>
  <si>
    <t>PRZEBUDOWA DROGI POWIATOWEJ  NR 0158T MNICHÓW - IMIELNO POLEGAJĄCA NA WYKONANIU CHODNIKA W M. MOKRSKO DOLNE  OD KM 5+860 DO KM 6+100,  DŁUGOSCI 240 MB</t>
  </si>
  <si>
    <t>Rozebranie przepustów rurowych - rury betonowe                        o śr. 40 cm</t>
  </si>
  <si>
    <t>Roboty ziemne wykonywane koparkami podsiębiernymi o poj.łyżki 0.25 m3 w gr.kat. I-II z transportem urobku na 3 km  ( pod chodnik , wjazdy, kanał, studnie)</t>
  </si>
  <si>
    <t>Poszerzenie przepustu ramowego szer. 3,0 m</t>
  </si>
  <si>
    <t>Formowanie i zagęszczanie nasypów z materiału dowiezionego z dokopu</t>
  </si>
  <si>
    <t>Wykonanie rowu krytego z rur PEHD/PVC SN 8 kN/m2 średnicy 50 cm</t>
  </si>
  <si>
    <t>Wykonanie studni rewizyjnych z kręgów betonowych 100 cm z podłączeniem rurociągu wg rysunku konstrukcyjnego wraz z wykonaniem spływu wody deszczowej z jezdni</t>
  </si>
  <si>
    <t>Korytko ściekowe z rusztem żeliwnym typu ciężkiego z odprowadzeniem bocznym na rure fi 150 mm osadzone na ławie betonowej</t>
  </si>
  <si>
    <t>Podbudowa z kruszyw łamanych gr. 15 cm na wjazdach i chodnik</t>
  </si>
  <si>
    <t>Krawężniki betonowe  o wymiarach 15x30 cm z wykonaniem ław betonowych na podsypce cementowo-piaskowej</t>
  </si>
  <si>
    <t>Ciek przykrawężnikowy z kostki betonowej gr 8 cm układany na ławie betonowej 240 mb szer. 0,3 m</t>
  </si>
  <si>
    <t>Utwardzenie wjazdów kruszywem łamanym gr. 15 cm</t>
  </si>
  <si>
    <t>Humusowanie skarp z obsianiem przy grubości warstwy humusu 10 cm</t>
  </si>
  <si>
    <t>Nawierzchnie z mieszanek mineralno-bitumicznych asfaltowych o grubości 4 cm (warstwa ścieralna) pomiędzy ciekiem a jezdnią (z obcięciem krawędzi)</t>
  </si>
  <si>
    <t>Barierki z rur o rozstawie słupków 2,0 mb</t>
  </si>
  <si>
    <t>Cena jedn.  netto</t>
  </si>
  <si>
    <t>Wartość  netto</t>
  </si>
  <si>
    <t>RAZEM NETTO =</t>
  </si>
  <si>
    <t>Wartość robót BRUTTO           =</t>
  </si>
  <si>
    <t>Przykanalik z rur PCV średnicy 150 mm (4szt po 2,0m)</t>
  </si>
  <si>
    <t>D-02.01.01</t>
  </si>
  <si>
    <t>D-01.02.04</t>
  </si>
  <si>
    <t>D-06.02.01</t>
  </si>
  <si>
    <t>D-03.02.01</t>
  </si>
  <si>
    <t>D-08.05.01</t>
  </si>
  <si>
    <t>D-04.04.02</t>
  </si>
  <si>
    <t>D-08.01.01</t>
  </si>
  <si>
    <t>D-08.03.01</t>
  </si>
  <si>
    <t>D-08.02.02</t>
  </si>
  <si>
    <t>D-06.05.01</t>
  </si>
  <si>
    <t>D-06.01.01</t>
  </si>
  <si>
    <t>D-05.03.05c</t>
  </si>
  <si>
    <t>D-07.06.02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</si>
</sst>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left" vertical="center" wrapText="1"/>
    </xf>
    <xf numFmtId="2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wrapText="1"/>
    </xf>
    <xf numFmtId="0" fontId="1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44"/>
  <sheetViews>
    <sheetView tabSelected="1" workbookViewId="0">
      <selection activeCell="A9" sqref="A9:G10"/>
    </sheetView>
  </sheetViews>
  <sheetFormatPr defaultRowHeight="15" x14ac:dyDescent="0.25"/>
  <cols>
    <col min="1" max="1" width="5.42578125" customWidth="1"/>
    <col min="2" max="2" width="14.140625" customWidth="1"/>
    <col min="3" max="3" width="51.85546875" customWidth="1"/>
    <col min="4" max="4" width="6" customWidth="1"/>
    <col min="6" max="6" width="12.85546875" customWidth="1"/>
    <col min="7" max="7" width="13.85546875" customWidth="1"/>
  </cols>
  <sheetData>
    <row r="2" spans="1:7" x14ac:dyDescent="0.25">
      <c r="A2" s="7"/>
      <c r="B2" s="5"/>
      <c r="C2" s="1"/>
      <c r="D2" s="7"/>
      <c r="E2" s="7"/>
      <c r="F2" s="7"/>
      <c r="G2" s="2"/>
    </row>
    <row r="3" spans="1:7" x14ac:dyDescent="0.25">
      <c r="A3" s="18" t="s">
        <v>0</v>
      </c>
      <c r="B3" s="18"/>
      <c r="C3" s="1"/>
      <c r="D3" s="7"/>
      <c r="E3" s="7"/>
      <c r="F3" s="19" t="s">
        <v>1</v>
      </c>
      <c r="G3" s="2"/>
    </row>
    <row r="4" spans="1:7" x14ac:dyDescent="0.25">
      <c r="A4" s="18"/>
      <c r="B4" s="18"/>
      <c r="C4" s="1"/>
      <c r="D4" s="7"/>
      <c r="E4" s="7"/>
      <c r="F4" s="20"/>
      <c r="G4" s="2"/>
    </row>
    <row r="5" spans="1:7" x14ac:dyDescent="0.25">
      <c r="A5" s="21" t="s">
        <v>2</v>
      </c>
      <c r="B5" s="21"/>
      <c r="C5" s="21"/>
      <c r="D5" s="7"/>
      <c r="E5" s="7"/>
      <c r="F5" s="6"/>
      <c r="G5" s="2"/>
    </row>
    <row r="6" spans="1:7" x14ac:dyDescent="0.25">
      <c r="A6" s="5"/>
      <c r="B6" s="5"/>
      <c r="C6" s="1"/>
      <c r="D6" s="7"/>
      <c r="E6" s="7"/>
      <c r="F6" s="6"/>
      <c r="G6" s="2"/>
    </row>
    <row r="7" spans="1:7" x14ac:dyDescent="0.25">
      <c r="A7" s="22" t="s">
        <v>21</v>
      </c>
      <c r="B7" s="23"/>
      <c r="C7" s="23"/>
      <c r="D7" s="23"/>
      <c r="E7" s="23"/>
      <c r="F7" s="23"/>
      <c r="G7" s="23"/>
    </row>
    <row r="8" spans="1:7" x14ac:dyDescent="0.25">
      <c r="A8" s="7"/>
      <c r="B8" s="8"/>
      <c r="C8" s="1"/>
      <c r="D8" s="8"/>
      <c r="E8" s="8"/>
      <c r="F8" s="8"/>
      <c r="G8" s="8"/>
    </row>
    <row r="9" spans="1:7" x14ac:dyDescent="0.25">
      <c r="A9" s="14" t="s">
        <v>22</v>
      </c>
      <c r="B9" s="15"/>
      <c r="C9" s="15"/>
      <c r="D9" s="15"/>
      <c r="E9" s="15"/>
      <c r="F9" s="15"/>
      <c r="G9" s="15"/>
    </row>
    <row r="10" spans="1:7" x14ac:dyDescent="0.25">
      <c r="A10" s="15"/>
      <c r="B10" s="15"/>
      <c r="C10" s="15"/>
      <c r="D10" s="15"/>
      <c r="E10" s="15"/>
      <c r="F10" s="15"/>
      <c r="G10" s="15"/>
    </row>
    <row r="11" spans="1:7" ht="30" x14ac:dyDescent="0.25">
      <c r="A11" s="3" t="s">
        <v>3</v>
      </c>
      <c r="B11" s="3" t="s">
        <v>4</v>
      </c>
      <c r="C11" s="3" t="s">
        <v>5</v>
      </c>
      <c r="D11" s="3" t="s">
        <v>6</v>
      </c>
      <c r="E11" s="3" t="s">
        <v>7</v>
      </c>
      <c r="F11" s="3" t="s">
        <v>37</v>
      </c>
      <c r="G11" s="3" t="s">
        <v>38</v>
      </c>
    </row>
    <row r="12" spans="1:7" x14ac:dyDescent="0.25">
      <c r="A12" s="3"/>
      <c r="B12" s="3"/>
      <c r="C12" s="9" t="s">
        <v>8</v>
      </c>
      <c r="D12" s="3"/>
      <c r="E12" s="3"/>
      <c r="F12" s="3"/>
      <c r="G12" s="3"/>
    </row>
    <row r="13" spans="1:7" ht="45" x14ac:dyDescent="0.25">
      <c r="A13" s="12">
        <v>1</v>
      </c>
      <c r="B13" s="12" t="s">
        <v>42</v>
      </c>
      <c r="C13" s="10" t="s">
        <v>24</v>
      </c>
      <c r="D13" s="12" t="s">
        <v>9</v>
      </c>
      <c r="E13" s="12">
        <v>247</v>
      </c>
      <c r="F13" s="12"/>
      <c r="G13" s="13">
        <f t="shared" ref="G13:G33" si="0">E13*F13</f>
        <v>0</v>
      </c>
    </row>
    <row r="14" spans="1:7" ht="30" x14ac:dyDescent="0.25">
      <c r="A14" s="12">
        <v>2</v>
      </c>
      <c r="B14" s="12" t="s">
        <v>43</v>
      </c>
      <c r="C14" s="10" t="s">
        <v>23</v>
      </c>
      <c r="D14" s="12" t="s">
        <v>10</v>
      </c>
      <c r="E14" s="12">
        <v>60</v>
      </c>
      <c r="F14" s="12"/>
      <c r="G14" s="13">
        <f t="shared" si="0"/>
        <v>0</v>
      </c>
    </row>
    <row r="15" spans="1:7" ht="21.75" customHeight="1" x14ac:dyDescent="0.25">
      <c r="A15" s="12">
        <v>3</v>
      </c>
      <c r="B15" s="12" t="s">
        <v>44</v>
      </c>
      <c r="C15" s="11" t="s">
        <v>25</v>
      </c>
      <c r="D15" s="12" t="s">
        <v>10</v>
      </c>
      <c r="E15" s="12">
        <v>2</v>
      </c>
      <c r="F15" s="12"/>
      <c r="G15" s="13">
        <f t="shared" si="0"/>
        <v>0</v>
      </c>
    </row>
    <row r="16" spans="1:7" ht="30" x14ac:dyDescent="0.25">
      <c r="A16" s="12">
        <v>4</v>
      </c>
      <c r="B16" s="12" t="s">
        <v>42</v>
      </c>
      <c r="C16" s="10" t="s">
        <v>26</v>
      </c>
      <c r="D16" s="12" t="s">
        <v>9</v>
      </c>
      <c r="E16" s="12">
        <v>36</v>
      </c>
      <c r="F16" s="12"/>
      <c r="G16" s="13">
        <f t="shared" si="0"/>
        <v>0</v>
      </c>
    </row>
    <row r="17" spans="1:7" ht="30" x14ac:dyDescent="0.25">
      <c r="A17" s="12">
        <v>5</v>
      </c>
      <c r="B17" s="12" t="s">
        <v>45</v>
      </c>
      <c r="C17" s="10" t="s">
        <v>27</v>
      </c>
      <c r="D17" s="12" t="s">
        <v>10</v>
      </c>
      <c r="E17" s="12">
        <v>195</v>
      </c>
      <c r="F17" s="12"/>
      <c r="G17" s="13">
        <f t="shared" si="0"/>
        <v>0</v>
      </c>
    </row>
    <row r="18" spans="1:7" ht="45" customHeight="1" x14ac:dyDescent="0.25">
      <c r="A18" s="12">
        <v>6</v>
      </c>
      <c r="B18" s="12" t="s">
        <v>45</v>
      </c>
      <c r="C18" s="10" t="s">
        <v>28</v>
      </c>
      <c r="D18" s="12" t="s">
        <v>11</v>
      </c>
      <c r="E18" s="12">
        <v>4</v>
      </c>
      <c r="F18" s="12"/>
      <c r="G18" s="13">
        <f t="shared" si="0"/>
        <v>0</v>
      </c>
    </row>
    <row r="19" spans="1:7" ht="19.5" customHeight="1" x14ac:dyDescent="0.25">
      <c r="A19" s="12">
        <v>7</v>
      </c>
      <c r="B19" s="12" t="s">
        <v>45</v>
      </c>
      <c r="C19" s="11" t="s">
        <v>41</v>
      </c>
      <c r="D19" s="12" t="s">
        <v>10</v>
      </c>
      <c r="E19" s="12">
        <v>8</v>
      </c>
      <c r="F19" s="12"/>
      <c r="G19" s="13">
        <f t="shared" si="0"/>
        <v>0</v>
      </c>
    </row>
    <row r="20" spans="1:7" ht="45" x14ac:dyDescent="0.25">
      <c r="A20" s="12">
        <v>8</v>
      </c>
      <c r="B20" s="12" t="s">
        <v>46</v>
      </c>
      <c r="C20" s="10" t="s">
        <v>29</v>
      </c>
      <c r="D20" s="12" t="s">
        <v>10</v>
      </c>
      <c r="E20" s="12">
        <v>4</v>
      </c>
      <c r="F20" s="12"/>
      <c r="G20" s="13">
        <f t="shared" si="0"/>
        <v>0</v>
      </c>
    </row>
    <row r="21" spans="1:7" x14ac:dyDescent="0.25">
      <c r="A21" s="12"/>
      <c r="B21" s="12"/>
      <c r="C21" s="9" t="s">
        <v>12</v>
      </c>
      <c r="D21" s="12"/>
      <c r="E21" s="12"/>
      <c r="F21" s="12"/>
      <c r="G21" s="13"/>
    </row>
    <row r="22" spans="1:7" ht="30" x14ac:dyDescent="0.25">
      <c r="A22" s="12">
        <v>9</v>
      </c>
      <c r="B22" s="12" t="s">
        <v>47</v>
      </c>
      <c r="C22" s="3" t="s">
        <v>30</v>
      </c>
      <c r="D22" s="12" t="s">
        <v>13</v>
      </c>
      <c r="E22" s="12">
        <v>360</v>
      </c>
      <c r="F22" s="12"/>
      <c r="G22" s="13">
        <f t="shared" si="0"/>
        <v>0</v>
      </c>
    </row>
    <row r="23" spans="1:7" x14ac:dyDescent="0.25">
      <c r="A23" s="12"/>
      <c r="B23" s="12"/>
      <c r="C23" s="9" t="s">
        <v>14</v>
      </c>
      <c r="D23" s="12"/>
      <c r="E23" s="12"/>
      <c r="F23" s="12"/>
      <c r="G23" s="13"/>
    </row>
    <row r="24" spans="1:7" ht="45" x14ac:dyDescent="0.25">
      <c r="A24" s="12">
        <v>10</v>
      </c>
      <c r="B24" s="12" t="s">
        <v>48</v>
      </c>
      <c r="C24" s="10" t="s">
        <v>31</v>
      </c>
      <c r="D24" s="12" t="s">
        <v>10</v>
      </c>
      <c r="E24" s="12">
        <v>301</v>
      </c>
      <c r="F24" s="12"/>
      <c r="G24" s="13">
        <f t="shared" si="0"/>
        <v>0</v>
      </c>
    </row>
    <row r="25" spans="1:7" ht="45" x14ac:dyDescent="0.25">
      <c r="A25" s="12">
        <v>11</v>
      </c>
      <c r="B25" s="12" t="s">
        <v>49</v>
      </c>
      <c r="C25" s="10" t="s">
        <v>15</v>
      </c>
      <c r="D25" s="12" t="s">
        <v>10</v>
      </c>
      <c r="E25" s="12">
        <v>181</v>
      </c>
      <c r="F25" s="12"/>
      <c r="G25" s="13">
        <f t="shared" si="0"/>
        <v>0</v>
      </c>
    </row>
    <row r="26" spans="1:7" ht="45" x14ac:dyDescent="0.25">
      <c r="A26" s="12">
        <v>12</v>
      </c>
      <c r="B26" s="12" t="s">
        <v>50</v>
      </c>
      <c r="C26" s="10" t="s">
        <v>16</v>
      </c>
      <c r="D26" s="12" t="s">
        <v>13</v>
      </c>
      <c r="E26" s="12">
        <v>268</v>
      </c>
      <c r="F26" s="12"/>
      <c r="G26" s="13">
        <f t="shared" si="0"/>
        <v>0</v>
      </c>
    </row>
    <row r="27" spans="1:7" ht="45" x14ac:dyDescent="0.25">
      <c r="A27" s="12">
        <v>13</v>
      </c>
      <c r="B27" s="12" t="s">
        <v>50</v>
      </c>
      <c r="C27" s="10" t="s">
        <v>17</v>
      </c>
      <c r="D27" s="12" t="s">
        <v>13</v>
      </c>
      <c r="E27" s="12">
        <v>92</v>
      </c>
      <c r="F27" s="12"/>
      <c r="G27" s="13">
        <f t="shared" si="0"/>
        <v>0</v>
      </c>
    </row>
    <row r="28" spans="1:7" ht="30" x14ac:dyDescent="0.25">
      <c r="A28" s="12">
        <v>14</v>
      </c>
      <c r="B28" s="12" t="s">
        <v>51</v>
      </c>
      <c r="C28" s="10" t="s">
        <v>32</v>
      </c>
      <c r="D28" s="12" t="s">
        <v>13</v>
      </c>
      <c r="E28" s="12">
        <v>72</v>
      </c>
      <c r="F28" s="12"/>
      <c r="G28" s="13">
        <f t="shared" si="0"/>
        <v>0</v>
      </c>
    </row>
    <row r="29" spans="1:7" x14ac:dyDescent="0.25">
      <c r="A29" s="12"/>
      <c r="B29" s="12"/>
      <c r="C29" s="9" t="s">
        <v>18</v>
      </c>
      <c r="D29" s="12"/>
      <c r="E29" s="12"/>
      <c r="F29" s="12"/>
      <c r="G29" s="13"/>
    </row>
    <row r="30" spans="1:7" ht="20.25" customHeight="1" x14ac:dyDescent="0.25">
      <c r="A30" s="12">
        <v>15</v>
      </c>
      <c r="B30" s="12" t="s">
        <v>47</v>
      </c>
      <c r="C30" s="11" t="s">
        <v>33</v>
      </c>
      <c r="D30" s="12" t="s">
        <v>13</v>
      </c>
      <c r="E30" s="12">
        <v>122</v>
      </c>
      <c r="F30" s="12"/>
      <c r="G30" s="13">
        <f t="shared" si="0"/>
        <v>0</v>
      </c>
    </row>
    <row r="31" spans="1:7" ht="30" x14ac:dyDescent="0.25">
      <c r="A31" s="12">
        <v>16</v>
      </c>
      <c r="B31" s="12" t="s">
        <v>52</v>
      </c>
      <c r="C31" s="10" t="s">
        <v>34</v>
      </c>
      <c r="D31" s="12" t="s">
        <v>13</v>
      </c>
      <c r="E31" s="12">
        <v>120</v>
      </c>
      <c r="F31" s="12"/>
      <c r="G31" s="13">
        <f t="shared" si="0"/>
        <v>0</v>
      </c>
    </row>
    <row r="32" spans="1:7" ht="45" x14ac:dyDescent="0.25">
      <c r="A32" s="12">
        <v>17</v>
      </c>
      <c r="B32" s="12" t="s">
        <v>53</v>
      </c>
      <c r="C32" s="10" t="s">
        <v>35</v>
      </c>
      <c r="D32" s="12" t="s">
        <v>13</v>
      </c>
      <c r="E32" s="12">
        <v>36</v>
      </c>
      <c r="F32" s="12"/>
      <c r="G32" s="13">
        <f t="shared" si="0"/>
        <v>0</v>
      </c>
    </row>
    <row r="33" spans="1:7" ht="21" customHeight="1" x14ac:dyDescent="0.25">
      <c r="A33" s="12">
        <v>18</v>
      </c>
      <c r="B33" s="12" t="s">
        <v>54</v>
      </c>
      <c r="C33" s="11" t="s">
        <v>36</v>
      </c>
      <c r="D33" s="12" t="s">
        <v>10</v>
      </c>
      <c r="E33" s="12">
        <v>8</v>
      </c>
      <c r="F33" s="12"/>
      <c r="G33" s="13">
        <f t="shared" si="0"/>
        <v>0</v>
      </c>
    </row>
    <row r="34" spans="1:7" x14ac:dyDescent="0.25">
      <c r="A34" s="4"/>
      <c r="B34" s="4"/>
      <c r="C34" s="4"/>
      <c r="D34" s="4"/>
      <c r="E34" s="4"/>
      <c r="F34" s="4"/>
      <c r="G34" s="4"/>
    </row>
    <row r="35" spans="1:7" x14ac:dyDescent="0.25">
      <c r="A35" s="4"/>
      <c r="B35" s="4"/>
      <c r="C35" s="4"/>
      <c r="D35" s="4" t="s">
        <v>39</v>
      </c>
      <c r="E35" s="4"/>
      <c r="F35" s="16">
        <f>SUM(G13:G33)</f>
        <v>0</v>
      </c>
      <c r="G35" s="17"/>
    </row>
    <row r="36" spans="1:7" x14ac:dyDescent="0.25">
      <c r="A36" s="4"/>
      <c r="B36" s="4"/>
      <c r="C36" s="4"/>
      <c r="D36" s="4"/>
      <c r="E36" s="4"/>
      <c r="F36" s="4"/>
      <c r="G36" s="4"/>
    </row>
    <row r="37" spans="1:7" x14ac:dyDescent="0.25">
      <c r="A37" s="4"/>
      <c r="B37" s="4"/>
      <c r="C37" s="4" t="s">
        <v>19</v>
      </c>
      <c r="D37" s="16">
        <f>D39-F35</f>
        <v>0</v>
      </c>
      <c r="E37" s="17"/>
      <c r="F37" s="4"/>
      <c r="G37" s="4"/>
    </row>
    <row r="38" spans="1:7" x14ac:dyDescent="0.25">
      <c r="A38" s="4"/>
      <c r="B38" s="4"/>
      <c r="C38" s="4"/>
      <c r="D38" s="4"/>
      <c r="E38" s="4"/>
      <c r="F38" s="4"/>
      <c r="G38" s="4"/>
    </row>
    <row r="39" spans="1:7" x14ac:dyDescent="0.25">
      <c r="A39" s="4"/>
      <c r="B39" s="4"/>
      <c r="C39" s="4" t="s">
        <v>40</v>
      </c>
      <c r="D39" s="16">
        <f>F35*1.23</f>
        <v>0</v>
      </c>
      <c r="E39" s="17"/>
      <c r="F39" s="4"/>
      <c r="G39" s="4"/>
    </row>
    <row r="40" spans="1:7" x14ac:dyDescent="0.25">
      <c r="A40" s="4"/>
      <c r="B40" s="4"/>
      <c r="C40" s="4"/>
      <c r="D40" s="4"/>
      <c r="E40" s="4"/>
      <c r="F40" s="4"/>
      <c r="G40" s="4"/>
    </row>
    <row r="41" spans="1:7" x14ac:dyDescent="0.25">
      <c r="A41" s="4"/>
      <c r="B41" s="4"/>
      <c r="C41" s="4"/>
      <c r="D41" s="4"/>
      <c r="E41" s="4"/>
      <c r="F41" s="4"/>
      <c r="G41" s="4"/>
    </row>
    <row r="42" spans="1:7" x14ac:dyDescent="0.25">
      <c r="A42" s="4"/>
      <c r="B42" s="4"/>
      <c r="C42" s="4"/>
      <c r="D42" s="4"/>
      <c r="E42" s="4"/>
      <c r="F42" s="4"/>
      <c r="G42" s="4"/>
    </row>
    <row r="43" spans="1:7" x14ac:dyDescent="0.25">
      <c r="A43" s="4"/>
      <c r="B43" s="4"/>
      <c r="C43" s="4"/>
      <c r="D43" s="4"/>
      <c r="E43" s="4"/>
      <c r="F43" s="4"/>
      <c r="G43" s="4"/>
    </row>
    <row r="44" spans="1:7" x14ac:dyDescent="0.25">
      <c r="A44" s="4"/>
      <c r="B44" s="4"/>
      <c r="C44" s="4"/>
      <c r="D44" s="4" t="s">
        <v>20</v>
      </c>
      <c r="E44" s="4"/>
      <c r="F44" s="4"/>
      <c r="G44" s="4"/>
    </row>
  </sheetData>
  <mergeCells count="8">
    <mergeCell ref="A9:G10"/>
    <mergeCell ref="F35:G35"/>
    <mergeCell ref="D37:E37"/>
    <mergeCell ref="D39:E39"/>
    <mergeCell ref="A3:B4"/>
    <mergeCell ref="F3:F4"/>
    <mergeCell ref="A5:C5"/>
    <mergeCell ref="A7:G7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</dc:creator>
  <cp:lastModifiedBy>PC</cp:lastModifiedBy>
  <dcterms:created xsi:type="dcterms:W3CDTF">2015-06-05T18:19:34Z</dcterms:created>
  <dcterms:modified xsi:type="dcterms:W3CDTF">2021-03-25T12:25:56Z</dcterms:modified>
</cp:coreProperties>
</file>