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3 Chodnik w m. Brzegi\"/>
    </mc:Choice>
  </mc:AlternateContent>
  <xr:revisionPtr revIDLastSave="0" documentId="13_ncr:1_{3CC2D7A1-9BB4-4CFA-AF11-6385235402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9" i="1"/>
  <c r="G33" i="1" l="1"/>
  <c r="G32" i="1"/>
  <c r="G31" i="1"/>
  <c r="G30" i="1"/>
  <c r="G29" i="1"/>
  <c r="G28" i="1"/>
  <c r="G26" i="1"/>
  <c r="G25" i="1"/>
  <c r="G24" i="1"/>
  <c r="G23" i="1"/>
  <c r="G22" i="1"/>
  <c r="G20" i="1"/>
  <c r="G18" i="1"/>
  <c r="G17" i="1"/>
  <c r="G16" i="1"/>
  <c r="G15" i="1"/>
  <c r="G14" i="1"/>
  <c r="G13" i="1"/>
  <c r="F35" i="1" l="1"/>
</calcChain>
</file>

<file path=xl/sharedStrings.xml><?xml version="1.0" encoding="utf-8"?>
<sst xmlns="http://schemas.openxmlformats.org/spreadsheetml/2006/main" count="74" uniqueCount="59">
  <si>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</si>
  <si>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</si>
  <si>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</si>
  <si>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</si>
  <si>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</si>
  <si>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</si>
  <si>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</si>
  <si>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</si>
  <si>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</si>
  <si>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m3</t>
  </si>
  <si>
    <t>m</t>
  </si>
  <si>
    <t>szt.</t>
  </si>
  <si>
    <t>PODBUDOWA</t>
  </si>
  <si>
    <t>m2</t>
  </si>
  <si>
    <t>ELEMENTY ULICY</t>
  </si>
  <si>
    <t>Krawężniki betonowe  o wymiarach 15x30 cm z wykonaniem ław betonowych na podsypce cementowo-piaskowej.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</si>
  <si>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</si>
  <si>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</si>
  <si>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</si>
  <si>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</si>
  <si>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</si>
  <si>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</si>
  <si>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t>Roboty ziemne wykonywane koparkami podsiębiernymi o poj.łyżki 0.25 m3 w gr.kat. I-II z transportem urobku na 3 km . ( pod chodnik , wjazdy)</t>
  </si>
  <si>
    <t>Umocnienie skarp płytami prefabrykowanymi (Ażury)</t>
  </si>
  <si>
    <t>Mechaniczne ścinanie drzew z karczowaniem pni o średnicy 46-55 cm</t>
  </si>
  <si>
    <t>Oczyszczenie rowów z namułu o grubości 40 cm z wyprofilowaniem skarp rowu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</si>
  <si>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3 zamówienia</t>
    </r>
  </si>
  <si>
    <t>PRZEBUDOWA DROGI POWIATOWEJ  NR 0154T MOSTY - CHOINY - BRZEGI  POLEGAJĄCA NA WYKONANIU CHODNIKA W M. BRZEGI  OD KM 4+218 DO KM 4+520, DŁUGOŚCI 302 MB</t>
  </si>
  <si>
    <t>Cena jedn. netto</t>
  </si>
  <si>
    <t>Wartość   netto</t>
  </si>
  <si>
    <t>Utwardzenie wjazdów kruszywem łamanym gr. 15 cm</t>
  </si>
  <si>
    <t>Ciek przykrawężnikowy z kostki betonowej gr 8 cm układany na ławie betonowej 302 mb szer. 0,3 m</t>
  </si>
  <si>
    <t>Podbudowa z kruszyw łamanych gr. 15 cm na wjazdach i chodnik</t>
  </si>
  <si>
    <t>Korytko ściekowe z rusztem żeliwnym typu ciężkiego z odprowadzeniem bocznym na rure fi 150 mm osadzone na ławie betonowej</t>
  </si>
  <si>
    <t>Przykanalik z rur PCV średnicy 150 mm. (3 szt po 2,0 m) wykonany pod chodnikiem</t>
  </si>
  <si>
    <t>Formowanie i zagęszczanie nasypów z materiału dowiezionego z dokopu</t>
  </si>
  <si>
    <t>Rozebranie nawierzchni z kostki betonowej</t>
  </si>
  <si>
    <t>Barierki z rur o rozstawie słupków 2,0 mb</t>
  </si>
  <si>
    <t>RAZEM NETTO =</t>
  </si>
  <si>
    <t>Wartość robót BRUTTO           =</t>
  </si>
  <si>
    <t>Humusowanie skarp z obsianiem przy grubości warstwy humusu 10 cm</t>
  </si>
  <si>
    <t>Nawierzchnie z mieszanek mineralno-bitumicznych asfaltowych o grubości 4 cm (warstwa ścieralna) pomiędzy ciekiem a jezdnią (z obcięciem krawędzi)</t>
  </si>
  <si>
    <t>D-01.02.04</t>
  </si>
  <si>
    <t>D-01.02.01</t>
  </si>
  <si>
    <t>D-02.01.01</t>
  </si>
  <si>
    <t>D-02.03.01</t>
  </si>
  <si>
    <t>D-03.02.01</t>
  </si>
  <si>
    <t>D-08.05.01</t>
  </si>
  <si>
    <t>D-04.04.02</t>
  </si>
  <si>
    <t>D-08.01.01</t>
  </si>
  <si>
    <t>D-08.03.01</t>
  </si>
  <si>
    <t>D-08.02.02.02</t>
  </si>
  <si>
    <t>D-08.02.02</t>
  </si>
  <si>
    <t>D-06.05.01</t>
  </si>
  <si>
    <t>D-06.01.01</t>
  </si>
  <si>
    <t>D-05.03.05c</t>
  </si>
  <si>
    <t>D-06.04.01</t>
  </si>
  <si>
    <t>D-06.01.06</t>
  </si>
  <si>
    <t>D-07.06.02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</si>
</sst>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topLeftCell="A3" workbookViewId="0">
      <selection activeCell="A9" sqref="A9:G10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7"/>
      <c r="B2" s="5"/>
      <c r="C2" s="1"/>
      <c r="D2" s="7"/>
      <c r="E2" s="7"/>
      <c r="F2" s="7"/>
      <c r="G2" s="2"/>
    </row>
    <row r="3" spans="1:7" x14ac:dyDescent="0.25">
      <c r="A3" s="15" t="s">
        <v>0</v>
      </c>
      <c r="B3" s="15"/>
      <c r="C3" s="1"/>
      <c r="D3" s="7"/>
      <c r="E3" s="7"/>
      <c r="F3" s="16" t="s">
        <v>1</v>
      </c>
      <c r="G3" s="2"/>
    </row>
    <row r="4" spans="1:7" x14ac:dyDescent="0.25">
      <c r="A4" s="15"/>
      <c r="B4" s="15"/>
      <c r="C4" s="1"/>
      <c r="D4" s="7"/>
      <c r="E4" s="7"/>
      <c r="F4" s="17"/>
      <c r="G4" s="2"/>
    </row>
    <row r="5" spans="1:7" x14ac:dyDescent="0.25">
      <c r="A5" s="18" t="s">
        <v>2</v>
      </c>
      <c r="B5" s="18"/>
      <c r="C5" s="18"/>
      <c r="D5" s="7"/>
      <c r="E5" s="7"/>
      <c r="F5" s="6"/>
      <c r="G5" s="2"/>
    </row>
    <row r="6" spans="1:7" x14ac:dyDescent="0.25">
      <c r="A6" s="5"/>
      <c r="B6" s="5"/>
      <c r="C6" s="1"/>
      <c r="D6" s="7"/>
      <c r="E6" s="7"/>
      <c r="F6" s="6"/>
      <c r="G6" s="2"/>
    </row>
    <row r="7" spans="1:7" x14ac:dyDescent="0.25">
      <c r="A7" s="19" t="s">
        <v>26</v>
      </c>
      <c r="B7" s="20"/>
      <c r="C7" s="20"/>
      <c r="D7" s="20"/>
      <c r="E7" s="20"/>
      <c r="F7" s="20"/>
      <c r="G7" s="20"/>
    </row>
    <row r="8" spans="1:7" x14ac:dyDescent="0.25">
      <c r="A8" s="7"/>
      <c r="B8" s="8"/>
      <c r="C8" s="1"/>
      <c r="D8" s="8"/>
      <c r="E8" s="8"/>
      <c r="F8" s="8"/>
      <c r="G8" s="8"/>
    </row>
    <row r="9" spans="1:7" x14ac:dyDescent="0.25">
      <c r="A9" s="21" t="s">
        <v>27</v>
      </c>
      <c r="B9" s="22"/>
      <c r="C9" s="22"/>
      <c r="D9" s="22"/>
      <c r="E9" s="22"/>
      <c r="F9" s="22"/>
      <c r="G9" s="22"/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30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28</v>
      </c>
      <c r="G11" s="3" t="s">
        <v>29</v>
      </c>
    </row>
    <row r="12" spans="1:7" x14ac:dyDescent="0.25">
      <c r="A12" s="3"/>
      <c r="B12" s="3"/>
      <c r="C12" s="9" t="s">
        <v>8</v>
      </c>
      <c r="D12" s="3"/>
      <c r="E12" s="3"/>
      <c r="F12" s="3"/>
      <c r="G12" s="3"/>
    </row>
    <row r="13" spans="1:7" ht="20.25" customHeight="1" x14ac:dyDescent="0.25">
      <c r="A13" s="11">
        <v>1</v>
      </c>
      <c r="B13" s="11" t="s">
        <v>42</v>
      </c>
      <c r="C13" s="10" t="s">
        <v>36</v>
      </c>
      <c r="D13" s="11" t="s">
        <v>13</v>
      </c>
      <c r="E13" s="11">
        <v>20</v>
      </c>
      <c r="F13" s="11"/>
      <c r="G13" s="12">
        <f t="shared" ref="G13:G33" si="0">E13*F13</f>
        <v>0</v>
      </c>
    </row>
    <row r="14" spans="1:7" ht="30" x14ac:dyDescent="0.25">
      <c r="A14" s="11">
        <v>2</v>
      </c>
      <c r="B14" s="11" t="s">
        <v>43</v>
      </c>
      <c r="C14" s="3" t="s">
        <v>24</v>
      </c>
      <c r="D14" s="11" t="s">
        <v>11</v>
      </c>
      <c r="E14" s="11">
        <v>4</v>
      </c>
      <c r="F14" s="11"/>
      <c r="G14" s="12">
        <f t="shared" si="0"/>
        <v>0</v>
      </c>
    </row>
    <row r="15" spans="1:7" ht="45" x14ac:dyDescent="0.25">
      <c r="A15" s="11">
        <v>3</v>
      </c>
      <c r="B15" s="11" t="s">
        <v>44</v>
      </c>
      <c r="C15" s="3" t="s">
        <v>22</v>
      </c>
      <c r="D15" s="11" t="s">
        <v>9</v>
      </c>
      <c r="E15" s="11">
        <v>134</v>
      </c>
      <c r="F15" s="11"/>
      <c r="G15" s="12">
        <f t="shared" si="0"/>
        <v>0</v>
      </c>
    </row>
    <row r="16" spans="1:7" ht="30" x14ac:dyDescent="0.25">
      <c r="A16" s="11">
        <v>4</v>
      </c>
      <c r="B16" s="11" t="s">
        <v>45</v>
      </c>
      <c r="C16" s="3" t="s">
        <v>35</v>
      </c>
      <c r="D16" s="11" t="s">
        <v>9</v>
      </c>
      <c r="E16" s="11">
        <v>35</v>
      </c>
      <c r="F16" s="11"/>
      <c r="G16" s="12">
        <f t="shared" si="0"/>
        <v>0</v>
      </c>
    </row>
    <row r="17" spans="1:7" ht="30" x14ac:dyDescent="0.25">
      <c r="A17" s="11">
        <v>5</v>
      </c>
      <c r="B17" s="11" t="s">
        <v>46</v>
      </c>
      <c r="C17" s="3" t="s">
        <v>34</v>
      </c>
      <c r="D17" s="11" t="s">
        <v>10</v>
      </c>
      <c r="E17" s="11">
        <v>6</v>
      </c>
      <c r="F17" s="11"/>
      <c r="G17" s="12">
        <f t="shared" si="0"/>
        <v>0</v>
      </c>
    </row>
    <row r="18" spans="1:7" ht="45" x14ac:dyDescent="0.25">
      <c r="A18" s="11">
        <v>6</v>
      </c>
      <c r="B18" s="11" t="s">
        <v>47</v>
      </c>
      <c r="C18" s="3" t="s">
        <v>33</v>
      </c>
      <c r="D18" s="11" t="s">
        <v>10</v>
      </c>
      <c r="E18" s="11">
        <v>3</v>
      </c>
      <c r="F18" s="11"/>
      <c r="G18" s="12">
        <f t="shared" si="0"/>
        <v>0</v>
      </c>
    </row>
    <row r="19" spans="1:7" x14ac:dyDescent="0.25">
      <c r="A19" s="11"/>
      <c r="B19" s="11"/>
      <c r="C19" s="9" t="s">
        <v>12</v>
      </c>
      <c r="D19" s="11"/>
      <c r="E19" s="11"/>
      <c r="F19" s="11"/>
      <c r="G19" s="12"/>
    </row>
    <row r="20" spans="1:7" ht="30" x14ac:dyDescent="0.25">
      <c r="A20" s="11">
        <v>7</v>
      </c>
      <c r="B20" s="11" t="s">
        <v>48</v>
      </c>
      <c r="C20" s="3" t="s">
        <v>32</v>
      </c>
      <c r="D20" s="11" t="s">
        <v>13</v>
      </c>
      <c r="E20" s="11">
        <v>383</v>
      </c>
      <c r="F20" s="11"/>
      <c r="G20" s="12">
        <f t="shared" si="0"/>
        <v>0</v>
      </c>
    </row>
    <row r="21" spans="1:7" x14ac:dyDescent="0.25">
      <c r="A21" s="11"/>
      <c r="B21" s="11"/>
      <c r="C21" s="9" t="s">
        <v>14</v>
      </c>
      <c r="D21" s="11"/>
      <c r="E21" s="11"/>
      <c r="F21" s="11"/>
      <c r="G21" s="12"/>
    </row>
    <row r="22" spans="1:7" ht="45" x14ac:dyDescent="0.25">
      <c r="A22" s="11">
        <v>8</v>
      </c>
      <c r="B22" s="11" t="s">
        <v>49</v>
      </c>
      <c r="C22" s="3" t="s">
        <v>15</v>
      </c>
      <c r="D22" s="11" t="s">
        <v>10</v>
      </c>
      <c r="E22" s="11">
        <v>359</v>
      </c>
      <c r="F22" s="11"/>
      <c r="G22" s="12">
        <f t="shared" si="0"/>
        <v>0</v>
      </c>
    </row>
    <row r="23" spans="1:7" ht="45" x14ac:dyDescent="0.25">
      <c r="A23" s="11">
        <v>9</v>
      </c>
      <c r="B23" s="11" t="s">
        <v>50</v>
      </c>
      <c r="C23" s="3" t="s">
        <v>16</v>
      </c>
      <c r="D23" s="11" t="s">
        <v>10</v>
      </c>
      <c r="E23" s="11">
        <v>248</v>
      </c>
      <c r="F23" s="11"/>
      <c r="G23" s="12">
        <f t="shared" si="0"/>
        <v>0</v>
      </c>
    </row>
    <row r="24" spans="1:7" ht="45" x14ac:dyDescent="0.25">
      <c r="A24" s="11">
        <v>10</v>
      </c>
      <c r="B24" s="11" t="s">
        <v>51</v>
      </c>
      <c r="C24" s="3" t="s">
        <v>17</v>
      </c>
      <c r="D24" s="11" t="s">
        <v>13</v>
      </c>
      <c r="E24" s="11">
        <v>309</v>
      </c>
      <c r="F24" s="11"/>
      <c r="G24" s="12">
        <f t="shared" si="0"/>
        <v>0</v>
      </c>
    </row>
    <row r="25" spans="1:7" ht="45" x14ac:dyDescent="0.25">
      <c r="A25" s="11">
        <v>11</v>
      </c>
      <c r="B25" s="11" t="s">
        <v>52</v>
      </c>
      <c r="C25" s="3" t="s">
        <v>18</v>
      </c>
      <c r="D25" s="11" t="s">
        <v>13</v>
      </c>
      <c r="E25" s="11">
        <v>74</v>
      </c>
      <c r="F25" s="11"/>
      <c r="G25" s="12">
        <f t="shared" si="0"/>
        <v>0</v>
      </c>
    </row>
    <row r="26" spans="1:7" ht="30" x14ac:dyDescent="0.25">
      <c r="A26" s="11">
        <v>12</v>
      </c>
      <c r="B26" s="11" t="s">
        <v>53</v>
      </c>
      <c r="C26" s="3" t="s">
        <v>31</v>
      </c>
      <c r="D26" s="11" t="s">
        <v>13</v>
      </c>
      <c r="E26" s="11">
        <v>91</v>
      </c>
      <c r="F26" s="11"/>
      <c r="G26" s="12">
        <f t="shared" si="0"/>
        <v>0</v>
      </c>
    </row>
    <row r="27" spans="1:7" x14ac:dyDescent="0.25">
      <c r="A27" s="11"/>
      <c r="B27" s="11"/>
      <c r="C27" s="9" t="s">
        <v>19</v>
      </c>
      <c r="D27" s="11"/>
      <c r="E27" s="11"/>
      <c r="F27" s="11"/>
      <c r="G27" s="12"/>
    </row>
    <row r="28" spans="1:7" ht="22.5" customHeight="1" x14ac:dyDescent="0.25">
      <c r="A28" s="11">
        <v>13</v>
      </c>
      <c r="B28" s="11" t="s">
        <v>48</v>
      </c>
      <c r="C28" s="10" t="s">
        <v>30</v>
      </c>
      <c r="D28" s="11" t="s">
        <v>13</v>
      </c>
      <c r="E28" s="11">
        <v>113</v>
      </c>
      <c r="F28" s="11"/>
      <c r="G28" s="12">
        <f t="shared" si="0"/>
        <v>0</v>
      </c>
    </row>
    <row r="29" spans="1:7" ht="30" x14ac:dyDescent="0.25">
      <c r="A29" s="11">
        <v>14</v>
      </c>
      <c r="B29" s="11" t="s">
        <v>54</v>
      </c>
      <c r="C29" s="3" t="s">
        <v>40</v>
      </c>
      <c r="D29" s="11" t="s">
        <v>13</v>
      </c>
      <c r="E29" s="11">
        <v>151</v>
      </c>
      <c r="F29" s="11"/>
      <c r="G29" s="12">
        <f t="shared" si="0"/>
        <v>0</v>
      </c>
    </row>
    <row r="30" spans="1:7" ht="45" x14ac:dyDescent="0.25">
      <c r="A30" s="11">
        <v>15</v>
      </c>
      <c r="B30" s="11" t="s">
        <v>55</v>
      </c>
      <c r="C30" s="3" t="s">
        <v>41</v>
      </c>
      <c r="D30" s="11" t="s">
        <v>13</v>
      </c>
      <c r="E30" s="11">
        <v>45</v>
      </c>
      <c r="F30" s="11"/>
      <c r="G30" s="12">
        <f t="shared" si="0"/>
        <v>0</v>
      </c>
    </row>
    <row r="31" spans="1:7" ht="30" x14ac:dyDescent="0.25">
      <c r="A31" s="11">
        <v>16</v>
      </c>
      <c r="B31" s="11" t="s">
        <v>56</v>
      </c>
      <c r="C31" s="3" t="s">
        <v>25</v>
      </c>
      <c r="D31" s="11" t="s">
        <v>10</v>
      </c>
      <c r="E31" s="11">
        <v>50</v>
      </c>
      <c r="F31" s="11"/>
      <c r="G31" s="12">
        <f t="shared" si="0"/>
        <v>0</v>
      </c>
    </row>
    <row r="32" spans="1:7" ht="19.5" customHeight="1" x14ac:dyDescent="0.25">
      <c r="A32" s="11">
        <v>17</v>
      </c>
      <c r="B32" s="11" t="s">
        <v>57</v>
      </c>
      <c r="C32" s="10" t="s">
        <v>23</v>
      </c>
      <c r="D32" s="11" t="s">
        <v>13</v>
      </c>
      <c r="E32" s="11">
        <v>85</v>
      </c>
      <c r="F32" s="11"/>
      <c r="G32" s="12">
        <f t="shared" si="0"/>
        <v>0</v>
      </c>
    </row>
    <row r="33" spans="1:7" ht="19.5" customHeight="1" x14ac:dyDescent="0.25">
      <c r="A33" s="11">
        <v>18</v>
      </c>
      <c r="B33" s="11" t="s">
        <v>58</v>
      </c>
      <c r="C33" s="10" t="s">
        <v>37</v>
      </c>
      <c r="D33" s="11" t="s">
        <v>10</v>
      </c>
      <c r="E33" s="11">
        <v>2</v>
      </c>
      <c r="F33" s="11"/>
      <c r="G33" s="12">
        <f t="shared" si="0"/>
        <v>0</v>
      </c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/>
      <c r="B35" s="4"/>
      <c r="C35" s="4"/>
      <c r="D35" s="4" t="s">
        <v>38</v>
      </c>
      <c r="E35" s="4"/>
      <c r="F35" s="13">
        <f>SUM(G13:G33)</f>
        <v>0</v>
      </c>
      <c r="G35" s="14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 t="s">
        <v>20</v>
      </c>
      <c r="D37" s="13">
        <f>D39-F35</f>
        <v>0</v>
      </c>
      <c r="E37" s="14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 t="s">
        <v>39</v>
      </c>
      <c r="D39" s="13">
        <f>F35*1.23</f>
        <v>0</v>
      </c>
      <c r="E39" s="14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/>
      <c r="D43" s="4"/>
      <c r="E43" s="4"/>
      <c r="F43" s="4"/>
      <c r="G43" s="4"/>
    </row>
    <row r="44" spans="1:7" x14ac:dyDescent="0.25">
      <c r="A44" s="4"/>
      <c r="B44" s="4"/>
      <c r="C44" s="4"/>
      <c r="D44" s="4" t="s">
        <v>21</v>
      </c>
      <c r="E44" s="4"/>
      <c r="F44" s="4"/>
      <c r="G44" s="4"/>
    </row>
  </sheetData>
  <mergeCells count="8">
    <mergeCell ref="F35:G35"/>
    <mergeCell ref="D37:E37"/>
    <mergeCell ref="D39:E39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2021-03-25T11:47:23Z</dcterms:modified>
</cp:coreProperties>
</file>